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<sst xmlns="http://schemas.openxmlformats.org/spreadsheetml/2006/main" count="671" uniqueCount="511">
  <si>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</si>
  <si>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</si>
  <si>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</si>
  <si>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</si>
  <si>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</si>
  <si>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</si>
  <si>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</si>
  <si>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</si>
  <si>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</si>
  <si>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</si>
  <si>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</si>
  <si>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</si>
  <si>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</si>
  <si>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</si>
  <si>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</si>
  <si>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</si>
  <si>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</si>
  <si>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</si>
  <si>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</si>
  <si>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</si>
  <si>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</si>
  <si>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</si>
  <si>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</si>
  <si>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</si>
  <si>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</si>
  <si>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</si>
  <si>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</si>
  <si>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</si>
  <si>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</si>
  <si>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</si>
  <si>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</si>
  <si>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</si>
  <si>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</si>
  <si>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</si>
  <si>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</si>
  <si>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</si>
  <si>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</si>
  <si>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</si>
  <si>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</si>
  <si>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</si>
  <si>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</si>
  <si>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</si>
  <si>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</si>
  <si>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</si>
  <si>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</si>
  <si>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</si>
  <si>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</si>
  <si>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</si>
  <si>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</si>
  <si>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</si>
  <si>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</si>
  <si>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</si>
  <si>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</si>
  <si>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</si>
  <si>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</si>
  <si>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</si>
  <si>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</si>
  <si>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</si>
  <si>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</si>
  <si>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</si>
  <si>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</si>
  <si>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</si>
  <si>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</si>
  <si>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</si>
  <si>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</si>
  <si>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</si>
  <si>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</si>
  <si>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</si>
  <si>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</si>
  <si>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</si>
  <si>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</si>
  <si>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</si>
  <si>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</si>
  <si>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</si>
  <si>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</si>
  <si>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</si>
  <si>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</si>
  <si>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</si>
  <si>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</si>
  <si>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</si>
  <si>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</si>
  <si>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</si>
  <si>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</si>
  <si>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</si>
  <si>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</si>
  <si>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</si>
  <si>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</si>
  <si>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</si>
  <si>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</si>
  <si>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</si>
  <si>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</si>
  <si>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</si>
  <si>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</si>
  <si>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</si>
  <si>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</si>
  <si>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</si>
  <si>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</si>
  <si>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</si>
  <si>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</si>
  <si>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</si>
  <si>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</si>
  <si>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</si>
  <si>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</si>
  <si>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</si>
  <si>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</si>
  <si>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</si>
  <si>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</si>
  <si>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</si>
  <si>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</si>
  <si>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</si>
  <si>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</si>
  <si>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</si>
  <si>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</si>
  <si>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</si>
  <si>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</si>
  <si>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</si>
  <si>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</si>
  <si>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</si>
  <si>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</si>
  <si>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</si>
  <si>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</si>
  <si>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</si>
  <si>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</si>
  <si>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</si>
  <si>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</si>
  <si>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</si>
  <si>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</si>
  <si>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</si>
  <si>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</si>
  <si>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</si>
  <si>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</si>
  <si>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</si>
  <si>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</si>
  <si>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</si>
  <si>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</si>
  <si>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</si>
  <si>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</si>
  <si>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</si>
  <si>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</si>
  <si>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</si>
  <si>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</si>
  <si>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</si>
  <si>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</si>
  <si>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</si>
  <si>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</si>
  <si>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</si>
  <si>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</si>
  <si>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</si>
  <si>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</si>
  <si>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</si>
  <si>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</si>
  <si>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</si>
  <si>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</si>
  <si>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</si>
  <si>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</si>
  <si>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</si>
  <si>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</si>
  <si>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</si>
  <si>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</si>
  <si>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</si>
  <si>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</si>
  <si>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</si>
  <si>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</si>
  <si>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</si>
  <si>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</si>
  <si>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</si>
  <si>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</si>
  <si>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</si>
  <si>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</si>
  <si>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</si>
  <si>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</si>
  <si>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</si>
  <si>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</si>
  <si>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</si>
  <si>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</si>
  <si>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</si>
  <si>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</si>
  <si>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</si>
  <si>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</si>
  <si>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</si>
  <si>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</si>
  <si>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</si>
  <si>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</si>
  <si>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</si>
  <si>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</si>
  <si>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</si>
  <si>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</si>
  <si>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</si>
  <si>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</si>
  <si>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</si>
  <si>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</si>
  <si>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</si>
  <si>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</si>
  <si>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</si>
  <si>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</si>
  <si>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</si>
  <si>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</si>
  <si>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</si>
  <si>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</si>
  <si>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</si>
  <si>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</si>
  <si>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</si>
  <si>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</si>
  <si>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</si>
  <si>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</si>
  <si>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</si>
  <si>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</si>
  <si>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</si>
  <si>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</si>
  <si>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</si>
  <si>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</si>
  <si>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</si>
  <si>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</si>
  <si>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</si>
  <si>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</si>
  <si>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</si>
  <si>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</si>
  <si>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</si>
  <si>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</si>
  <si>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</si>
  <si>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</si>
  <si>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</si>
  <si>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</si>
  <si>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</si>
  <si>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</si>
  <si>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</si>
  <si>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</si>
  <si>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</si>
  <si>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</si>
  <si>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</si>
  <si>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</si>
  <si>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</si>
  <si>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</si>
  <si>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</si>
  <si>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</si>
  <si>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</si>
  <si>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</si>
  <si>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</si>
  <si>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</si>
  <si>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</si>
  <si>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</si>
  <si>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</si>
  <si>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</si>
  <si>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</si>
  <si>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</si>
  <si>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</si>
  <si>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</si>
  <si>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</si>
  <si>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</si>
  <si>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</si>
  <si>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</si>
  <si>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</si>
  <si>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</si>
  <si>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</si>
  <si>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</si>
  <si>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</si>
  <si>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</si>
  <si>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</si>
  <si>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</si>
  <si>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</si>
  <si>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</si>
  <si>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</si>
  <si>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</si>
  <si>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</si>
  <si>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</si>
  <si>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</si>
  <si>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</si>
  <si>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</si>
  <si>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</si>
  <si>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</si>
  <si>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</si>
  <si>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</si>
  <si>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</si>
  <si>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</si>
  <si>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</si>
  <si>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</si>
  <si>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</si>
  <si>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</si>
  <si>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</si>
  <si>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</si>
  <si>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</si>
  <si>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</si>
  <si>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</si>
  <si>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</si>
  <si>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</si>
  <si>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</si>
  <si>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</si>
  <si>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</si>
  <si>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</si>
  <si>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</si>
  <si>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</si>
  <si>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</si>
  <si>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</si>
  <si>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</si>
  <si>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</si>
  <si>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</si>
  <si>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</si>
  <si>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</si>
  <si>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</si>
  <si>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</si>
  <si>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</si>
  <si>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</si>
  <si>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</si>
  <si>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</si>
  <si>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</si>
  <si>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</si>
  <si>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</si>
  <si>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</si>
  <si>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</si>
  <si>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</si>
  <si>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</si>
  <si>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</si>
  <si>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</si>
  <si>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</si>
  <si>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</si>
  <si>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</si>
  <si>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</si>
  <si>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</si>
  <si>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</si>
  <si>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</si>
  <si>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</si>
  <si>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</si>
  <si>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</si>
  <si>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</si>
  <si>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</si>
  <si>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</si>
  <si>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</si>
  <si>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</si>
  <si>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</si>
  <si>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</si>
  <si>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</si>
  <si>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</si>
  <si>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</si>
  <si>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</si>
  <si>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</si>
  <si>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</si>
  <si>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</si>
  <si>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</si>
  <si>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</si>
  <si>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</si>
  <si>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</si>
  <si>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</si>
  <si>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</si>
  <si>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</si>
  <si>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</si>
  <si>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</si>
  <si>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</si>
  <si>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</si>
  <si>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</si>
  <si>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</si>
  <si>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</si>
  <si>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</si>
  <si>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</si>
  <si>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</si>
  <si>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</si>
  <si>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 xml:space="preserve"> РЕЕСТР МАТЕРИАЛОВ, ОПУБЛИКОВАННЫХ В ГАЗЕТЕ  «ВЕСТНИК ПРИГРАНИЧЬЯ»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</si>
  <si>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ПМО, с учетом актуальных потребностей гражданского общества</t>
  </si>
  <si>
    <t>ОКТЯБРЬ</t>
  </si>
  <si>
    <t>№ 111</t>
  </si>
  <si>
    <t>Поздравление главы округа и Думы ПМР с Международным днем пожилых людей</t>
  </si>
  <si>
    <t>Мобилизация (частичная мобилизация жителей округа на СВО)</t>
  </si>
  <si>
    <t>Прокуратура информирует (информация для жителей округа)</t>
  </si>
  <si>
    <t>Администрация округа (объявления)</t>
  </si>
  <si>
    <t>№ 112</t>
  </si>
  <si>
    <t>№ 113</t>
  </si>
  <si>
    <t>Новости округа</t>
  </si>
  <si>
    <t>Спорт (межрайонная спартакиада людей с ограниченными возможностями здоровья в Приграничье)</t>
  </si>
  <si>
    <t>Гость номера (С. Поднебесная, интервью с педагогом школы)</t>
  </si>
  <si>
    <t>№ 114</t>
  </si>
  <si>
    <t xml:space="preserve">В СООТВЕТСТВИИ С  МУНИЦИПАЛЬНЫМ ЗАДАНИЕМ НА ОКАЗАНИЕ МУНИЦИПАЛЬНЫХ УСЛУГ  </t>
  </si>
  <si>
    <t>Депутатский час (заседание Думы ПМО)</t>
  </si>
  <si>
    <t>№ 115</t>
  </si>
  <si>
    <t>Постановления ПМО № 1250,1260,1277, муниципальный правовой акт № 158</t>
  </si>
  <si>
    <t>№ 116</t>
  </si>
  <si>
    <t>Люди дела (благоустройство округа)</t>
  </si>
  <si>
    <t>№ 117</t>
  </si>
  <si>
    <t>16 октября - День работников дорожного хозяйства (поздравление главы округа и Думы ПМО с праздником)</t>
  </si>
  <si>
    <t>Актуально (выездное мероприятие административной комиссии)</t>
  </si>
  <si>
    <t>Постановление № 1325</t>
  </si>
  <si>
    <t>№ 118</t>
  </si>
  <si>
    <t>Постановление ПМО № 1300</t>
  </si>
  <si>
    <t>№ 120</t>
  </si>
  <si>
    <t>"МАК-2022" (Итоги проведения комплексной оперативно-профилактической операции)</t>
  </si>
  <si>
    <t>№ 121</t>
  </si>
  <si>
    <t>Постановление ПМО № 1345,1360,1361,1363</t>
  </si>
  <si>
    <t>№ 122</t>
  </si>
  <si>
    <t>№ 123</t>
  </si>
  <si>
    <t>30 октября - День работников автомобильного транспорта (поздравление главы и Думы ПМО с праздником)</t>
  </si>
  <si>
    <t>Ракурс (заседание экспертного совета)</t>
  </si>
  <si>
    <t>Итоги конкурса (муниципальный смотр-конкурс "Лучшая дидактическая игра")</t>
  </si>
  <si>
    <t>НОЯБРЬ</t>
  </si>
  <si>
    <t>№ 124</t>
  </si>
  <si>
    <t>Постановление ПМО № 1373</t>
  </si>
  <si>
    <t>Будьте в курсе (информация для жителей округа)</t>
  </si>
  <si>
    <t>Обратите внимание (информация для жителей округа)</t>
  </si>
  <si>
    <t>Итоги конкурса (конкурс экологических проектов "Чистая страна - какой я ее вижу")</t>
  </si>
  <si>
    <t>№ 125</t>
  </si>
  <si>
    <t>Акция "Здоровый#Я"</t>
  </si>
  <si>
    <t>№ 126</t>
  </si>
  <si>
    <t>Постановления № 1421,1431,1380</t>
  </si>
  <si>
    <t>№ 127</t>
  </si>
  <si>
    <t>Наши дети (конкурс рисунков "Безопасные дороги лазами ребенка")</t>
  </si>
  <si>
    <t>Отдел новостей "ВП" (информация для населения округа)</t>
  </si>
  <si>
    <t>№ 128</t>
  </si>
  <si>
    <t>Актуально (информация о выделении краевой субсидии для обеспечения населения дровами)</t>
  </si>
  <si>
    <t>О важном (местное отделение движения "Матери России" приняли участие в форуме "Патриотизм как важнейшая нравственная опора государства")</t>
  </si>
  <si>
    <t>№ 129</t>
  </si>
  <si>
    <t>Постановления ПМО № 1446, 1450,1452,1453,1454</t>
  </si>
  <si>
    <t>№ 130</t>
  </si>
  <si>
    <t>Акция "Здоровый#Я" (Жители Приграничья активно обследуются)</t>
  </si>
  <si>
    <t>Растим патриотов (муниципальный смотр строя и песни "Непобедимая и легендарная")</t>
  </si>
  <si>
    <t>Мини-футбол (команда "Восток" одержала победу в открытом первенстве)</t>
  </si>
  <si>
    <t>№ 131</t>
  </si>
  <si>
    <t>Волонтерское движение (волонтеры движения "Юность" побывали во Всероссийском детском центре "Океан")</t>
  </si>
  <si>
    <t>Важно (мера господдержки "срциальный контракт")</t>
  </si>
  <si>
    <t>Наши дети (ребята из Приграничья достойно выступили на краевых соревнованиях по роботехнике)</t>
  </si>
  <si>
    <t>Муниципальный правовой акт № 162</t>
  </si>
  <si>
    <t>№ 132</t>
  </si>
  <si>
    <t>Постановления ПМО № 1271,1472,1474,1475, муниципальный правовой акт № 159,160,161</t>
  </si>
  <si>
    <t>№ 133</t>
  </si>
  <si>
    <t>Важно (заседание штаба по координации помощи семьям мобилизованных и военнослужащих)</t>
  </si>
  <si>
    <t>№ 119</t>
  </si>
  <si>
    <t>27 ноября - День матери (поздравление главы округа и думы ПМО с праздником)</t>
  </si>
  <si>
    <t>Извещение о проведение аукциона</t>
  </si>
  <si>
    <t>Заключение о результатах публичных слушаний</t>
  </si>
  <si>
    <t>№ 136</t>
  </si>
  <si>
    <t>Постановления ПМО № 1502,1509</t>
  </si>
  <si>
    <t>ДЕКАБРЬ</t>
  </si>
  <si>
    <t>№ 137</t>
  </si>
  <si>
    <t>Муниципальный правовой акт №163</t>
  </si>
  <si>
    <t>Муниципальный правовой акт №164</t>
  </si>
  <si>
    <t>Местный факт (благоустройство улицы Лазо)</t>
  </si>
  <si>
    <t>Актуально (интервью с руководителем МУП "Коммунсервис" В. Дюбочкиным)</t>
  </si>
  <si>
    <t>Увлечение (итоги конкурса "Мир птицы глазами ребенка")</t>
  </si>
  <si>
    <t>Муниципальный правовой акт № 157, информация о земельных участках, границы которых не определены</t>
  </si>
  <si>
    <t xml:space="preserve">Местный факт (в с. Барабаш-Леваде открыт памятник герою войны, разведчику А. П. Баркевичу) </t>
  </si>
  <si>
    <t>Хорошая новость (установка светового оборудования в скейт-парке)</t>
  </si>
  <si>
    <t>Событие (честовали педагогов с профессиональным праздником)</t>
  </si>
  <si>
    <t>Доброй строкой (школьники с. Барабаш-Левада поздравили всех пенсионеров с днем пожилого человека)</t>
  </si>
  <si>
    <t>Местный факт (работает пункт приема помощи)</t>
  </si>
  <si>
    <t>Благоустройство (заседание общественной комиссии по контролю за реализацией программ по благоустройству)</t>
  </si>
  <si>
    <t>Событие (забег "Бегу по Приморью" прошел в Приграничье)</t>
  </si>
  <si>
    <t>Дата (народный музей отметил юбилей)</t>
  </si>
  <si>
    <t>Благоустройство (прием проектов "Твой проект")</t>
  </si>
  <si>
    <t>Местный факт (проводится работа по освещению перекрестков)</t>
  </si>
  <si>
    <t>Власть (общественное обсуждение проекта краевого бюджета на 2023 год)</t>
  </si>
  <si>
    <t>4 ноября - День народного единства (поздравления главы и  Думы ПМО)</t>
  </si>
  <si>
    <t>Из зала суда (информация для жителей округа)</t>
  </si>
  <si>
    <t>Экзамены - 2023 (о сроках подачи заявлений) информация отдела образования Пограничного округа</t>
  </si>
  <si>
    <t>Спорт (спортсмены Приграничья приняли участие в краевых соревнованиях)</t>
  </si>
  <si>
    <t>Хорошая новость (в поликлинике установят новый рентген-аппарат)</t>
  </si>
  <si>
    <t>Благоустройство (подача заявок от жителей округа на конкурс "Твой проект")</t>
  </si>
  <si>
    <t>Дата (информация о работе ДНД и совета правоохранительных органов)</t>
  </si>
  <si>
    <t>Эхо праздника (день народного единства в Приграничье)</t>
  </si>
  <si>
    <t>Благоустройство (работы по благоустройству инфраструктуры округа)</t>
  </si>
  <si>
    <t>Осенний призыв (в Приграничье началась осенняя призывная кампания)</t>
  </si>
  <si>
    <t>Местный факт (подключение новых трубопроводов к системе водоснабжения)</t>
  </si>
  <si>
    <t>Ситуация (о детской площадке в с. Нестеровка)</t>
  </si>
  <si>
    <t>Хорошая новость (в Пограничной ЦРБ к работе приступил офтальмолог)</t>
  </si>
  <si>
    <t>Официально (итоговый документ о результатах публичных слушаний)</t>
  </si>
  <si>
    <t>Местный факт (работы по капитальному ремонту мемориала на сопке Снеговой завершены)</t>
  </si>
  <si>
    <t>Власть (интервью с Н. Кузнецовой, Сергеевская сельская территория)</t>
  </si>
  <si>
    <t>Местный факт (нацпроект "Демография")</t>
  </si>
  <si>
    <t>Спецоперация (танкисты 127-й мотострелковой дивизии - герои СВО)</t>
  </si>
  <si>
    <t>Хорошая новость (в с. Украинка заработал клуб)</t>
  </si>
  <si>
    <t>(ВЫПОЛНЕНИЕ РАБОТ)  отчет за 4 квартал 2022 год</t>
  </si>
  <si>
    <t>№ 138</t>
  </si>
  <si>
    <t>Ситуация (водоснабжение в с. Украинка)</t>
  </si>
  <si>
    <t>Эхо праздника (День матери отметили в Приграничье)</t>
  </si>
  <si>
    <t>№ 139</t>
  </si>
  <si>
    <t>Постановление ПМО № 1531,1542,1544</t>
  </si>
  <si>
    <t>№ 140</t>
  </si>
  <si>
    <t>№ 141</t>
  </si>
  <si>
    <t>№ 142</t>
  </si>
  <si>
    <t>Постановления ПМО № 1544,1572,1574,1570,1567</t>
  </si>
  <si>
    <t>№ 143</t>
  </si>
  <si>
    <t>Благоустройство (заседание общественного совета по благоустройству)</t>
  </si>
  <si>
    <t>Гость номера Л. Логунова</t>
  </si>
  <si>
    <t>№ 144</t>
  </si>
  <si>
    <t>№ 145</t>
  </si>
  <si>
    <t>Постановления ПМО № 1614,1594,1595</t>
  </si>
  <si>
    <t>№ 146</t>
  </si>
  <si>
    <t>№ 147</t>
  </si>
  <si>
    <t>Благоустройство (выбран лучший проект по благоустройству "Твой проект")</t>
  </si>
  <si>
    <t>Творчество (танцевальная студия "Арабеск")</t>
  </si>
  <si>
    <t>Муниципальный правовой акт № 156</t>
  </si>
  <si>
    <t>№ 148</t>
  </si>
  <si>
    <t>Постановления № 1636,1627</t>
  </si>
  <si>
    <t>№ 149</t>
  </si>
  <si>
    <t>Спорт (результаты команды "Форза")</t>
  </si>
  <si>
    <t>№ 150</t>
  </si>
  <si>
    <t>Люди дела (ИП Казарян А. Ш.)</t>
  </si>
  <si>
    <t>Работа на округе депутатов Думы</t>
  </si>
  <si>
    <t>Встречи с населением (встреча с населением главы округа в музее)</t>
  </si>
  <si>
    <t>От первого лица (пресс-конференция главы ПМО)</t>
  </si>
  <si>
    <t>Благотворительная акция "Елка желаний"</t>
  </si>
  <si>
    <t>Получено:                                                                                            16.01.2023 г.</t>
  </si>
  <si>
    <t xml:space="preserve">       Директор                                                      И. А. Басюк</t>
  </si>
  <si>
    <t>Местный факт (столовая школы с. Сергеевка одержала победу в региональном конкурсе "Лучшая столовая - 2022")</t>
  </si>
  <si>
    <t>Хорошая новость (поселку Пограничный присвоено почетное звание "Населенный пункт воинской доблести")</t>
  </si>
  <si>
    <t>Местный факт (декада к международному дню инвалидов)</t>
  </si>
  <si>
    <t>Хороший пример (о работе женсовета в с. Сергеевка)</t>
  </si>
  <si>
    <t>Местный факт (в честь 100-летнего юбилея Гродековского погранотряда на центральной площади был открыт памятный знак)</t>
  </si>
  <si>
    <t>Картина дня (тема бродячих собак в Приграничье)</t>
  </si>
  <si>
    <t>Событие (открытие реконструированного мемориального комплекса на сопке Снеговой)</t>
  </si>
  <si>
    <t>Местный факт (идет заливка хоккейных коробок)</t>
  </si>
  <si>
    <t>22 декабря - День энергетика (поздравления главы округа и председателя Думы)</t>
  </si>
  <si>
    <t>Местный факт (оделся поселок в гирлянды)</t>
  </si>
  <si>
    <t>Картина дня (мониторинг доступности объектов для инвалидов)</t>
  </si>
  <si>
    <t>Поздравления главы округа и Думы ПМО с Новым годом</t>
  </si>
  <si>
    <t>Акция "подарки воинам СВО"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</si>
</sst>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#,##0.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8"/>
      <name val="Times New Roman"/>
      <family val="1"/>
    </font>
    <font>
      <sz val="12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/>
    </xf>
    <xf numFmtId="193" fontId="3" fillId="0" borderId="0" xfId="0" applyNumberFormat="1" applyFont="1" applyAlignment="1">
      <alignment/>
    </xf>
    <xf numFmtId="193" fontId="46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vertical="top" wrapText="1"/>
    </xf>
    <xf numFmtId="193" fontId="47" fillId="0" borderId="10" xfId="0" applyNumberFormat="1" applyFont="1" applyBorder="1" applyAlignment="1">
      <alignment vertical="top" wrapText="1"/>
    </xf>
    <xf numFmtId="193" fontId="5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tabSelected="1" zoomScalePageLayoutView="0" workbookViewId="0" topLeftCell="A1">
      <pane xSplit="1" ySplit="6" topLeftCell="B1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66" sqref="C166"/>
    </sheetView>
  </sheetViews>
  <sheetFormatPr defaultColWidth="9.140625" defaultRowHeight="12.75"/>
  <cols>
    <col min="1" max="1" width="7.28125" style="0" customWidth="1"/>
    <col min="2" max="2" width="12.8515625" style="1" customWidth="1"/>
    <col min="3" max="3" width="75.00390625" style="0" customWidth="1"/>
    <col min="4" max="5" width="13.8515625" style="0" customWidth="1"/>
    <col min="6" max="6" width="11.8515625" style="22" customWidth="1"/>
    <col min="7" max="7" width="7.28125" style="6" customWidth="1"/>
    <col min="8" max="8" width="7.7109375" style="0" customWidth="1"/>
  </cols>
  <sheetData>
    <row r="1" spans="1:6" ht="15.75">
      <c r="A1" s="27" t="s">
        <v>355</v>
      </c>
      <c r="B1" s="27"/>
      <c r="C1" s="27"/>
      <c r="D1" s="27"/>
      <c r="E1" s="27"/>
      <c r="F1" s="27"/>
    </row>
    <row r="2" spans="1:6" ht="15.75">
      <c r="A2" s="27" t="s">
        <v>369</v>
      </c>
      <c r="B2" s="27"/>
      <c r="C2" s="27"/>
      <c r="D2" s="27"/>
      <c r="E2" s="27"/>
      <c r="F2" s="27"/>
    </row>
    <row r="3" spans="1:6" ht="15.75">
      <c r="A3" s="27" t="s">
        <v>465</v>
      </c>
      <c r="B3" s="27"/>
      <c r="C3" s="27"/>
      <c r="D3" s="27"/>
      <c r="E3" s="27"/>
      <c r="F3" s="27"/>
    </row>
    <row r="4" spans="1:6" ht="15.75">
      <c r="A4" s="2"/>
      <c r="D4" s="6"/>
      <c r="E4" s="6">
        <f>D168+E168</f>
        <v>133.1</v>
      </c>
      <c r="F4" s="18">
        <f>F168</f>
        <v>121121</v>
      </c>
    </row>
    <row r="5" spans="1:6" ht="15.75">
      <c r="A5" s="23" t="s">
        <v>0</v>
      </c>
      <c r="B5" s="24" t="s">
        <v>1</v>
      </c>
      <c r="C5" s="25" t="s">
        <v>356</v>
      </c>
      <c r="D5" s="14" t="s">
        <v>2</v>
      </c>
      <c r="E5" s="14" t="s">
        <v>2</v>
      </c>
      <c r="F5" s="19" t="s">
        <v>2</v>
      </c>
    </row>
    <row r="6" spans="1:6" ht="55.5" customHeight="1">
      <c r="A6" s="23"/>
      <c r="B6" s="24"/>
      <c r="C6" s="26"/>
      <c r="D6" s="14" t="s">
        <v>354</v>
      </c>
      <c r="E6" s="14" t="s">
        <v>353</v>
      </c>
      <c r="F6" s="19" t="s">
        <v>351</v>
      </c>
    </row>
    <row r="7" spans="1:6" ht="15.75">
      <c r="A7" s="3"/>
      <c r="B7" s="5"/>
      <c r="C7" s="4" t="s">
        <v>357</v>
      </c>
      <c r="D7" s="3"/>
      <c r="E7" s="3"/>
      <c r="F7" s="20"/>
    </row>
    <row r="8" spans="1:6" ht="31.5">
      <c r="A8" s="3" t="s">
        <v>358</v>
      </c>
      <c r="B8" s="5">
        <v>44835</v>
      </c>
      <c r="C8" s="3" t="s">
        <v>359</v>
      </c>
      <c r="D8" s="3">
        <v>0.17</v>
      </c>
      <c r="E8" s="3"/>
      <c r="F8" s="21">
        <f>D8*910+E8*910</f>
        <v>154.70000000000002</v>
      </c>
    </row>
    <row r="9" spans="1:6" ht="15.75">
      <c r="A9" s="3"/>
      <c r="B9" s="5">
        <v>44835</v>
      </c>
      <c r="C9" s="3" t="s">
        <v>360</v>
      </c>
      <c r="D9" s="3">
        <v>0.41</v>
      </c>
      <c r="E9" s="3"/>
      <c r="F9" s="21">
        <f aca="true" t="shared" si="0" ref="F9:F70">D9*910+E9*910</f>
        <v>373.09999999999997</v>
      </c>
    </row>
    <row r="10" spans="1:6" ht="15.75" customHeight="1">
      <c r="A10" s="3"/>
      <c r="B10" s="5">
        <v>44835</v>
      </c>
      <c r="C10" s="3" t="s">
        <v>431</v>
      </c>
      <c r="D10" s="3">
        <v>0.18</v>
      </c>
      <c r="E10" s="3"/>
      <c r="F10" s="21">
        <f t="shared" si="0"/>
        <v>163.79999999999998</v>
      </c>
    </row>
    <row r="11" spans="1:6" ht="31.5">
      <c r="A11" s="11"/>
      <c r="B11" s="5">
        <v>44835</v>
      </c>
      <c r="C11" s="3" t="s">
        <v>432</v>
      </c>
      <c r="D11" s="3">
        <v>0.63</v>
      </c>
      <c r="E11" s="3"/>
      <c r="F11" s="21">
        <f>D11*910+E11*910</f>
        <v>573.3</v>
      </c>
    </row>
    <row r="12" spans="1:6" ht="15.75">
      <c r="A12" s="3"/>
      <c r="B12" s="5">
        <v>44835</v>
      </c>
      <c r="C12" s="3" t="s">
        <v>361</v>
      </c>
      <c r="D12" s="3">
        <v>0.15</v>
      </c>
      <c r="E12" s="3"/>
      <c r="F12" s="21">
        <f t="shared" si="0"/>
        <v>136.5</v>
      </c>
    </row>
    <row r="13" spans="1:6" ht="15.75">
      <c r="A13" s="3"/>
      <c r="B13" s="5">
        <v>44835</v>
      </c>
      <c r="C13" s="3" t="s">
        <v>433</v>
      </c>
      <c r="D13" s="3">
        <v>0.83</v>
      </c>
      <c r="E13" s="3"/>
      <c r="F13" s="21">
        <f t="shared" si="0"/>
        <v>755.3</v>
      </c>
    </row>
    <row r="14" spans="1:6" ht="15.75">
      <c r="A14" s="3"/>
      <c r="B14" s="5">
        <v>44835</v>
      </c>
      <c r="C14" s="3" t="s">
        <v>362</v>
      </c>
      <c r="D14" s="3">
        <v>0.27</v>
      </c>
      <c r="E14" s="3"/>
      <c r="F14" s="21">
        <f t="shared" si="0"/>
        <v>245.70000000000002</v>
      </c>
    </row>
    <row r="15" spans="1:6" ht="31.5">
      <c r="A15" s="3" t="s">
        <v>363</v>
      </c>
      <c r="B15" s="5">
        <v>44838</v>
      </c>
      <c r="C15" s="3" t="s">
        <v>434</v>
      </c>
      <c r="D15" s="3"/>
      <c r="E15" s="3">
        <v>20.1</v>
      </c>
      <c r="F15" s="21">
        <f t="shared" si="0"/>
        <v>18291</v>
      </c>
    </row>
    <row r="16" spans="1:6" ht="15.75">
      <c r="A16" s="3" t="s">
        <v>364</v>
      </c>
      <c r="B16" s="5">
        <v>44840</v>
      </c>
      <c r="C16" s="3" t="s">
        <v>365</v>
      </c>
      <c r="D16" s="3">
        <v>0.21</v>
      </c>
      <c r="E16" s="3"/>
      <c r="F16" s="21">
        <f t="shared" si="0"/>
        <v>191.1</v>
      </c>
    </row>
    <row r="17" spans="1:6" ht="31.5">
      <c r="A17" s="3"/>
      <c r="B17" s="5">
        <v>44840</v>
      </c>
      <c r="C17" s="3" t="s">
        <v>435</v>
      </c>
      <c r="D17" s="3">
        <v>0.67</v>
      </c>
      <c r="E17" s="3"/>
      <c r="F17" s="21">
        <f t="shared" si="0"/>
        <v>609.7</v>
      </c>
    </row>
    <row r="18" spans="1:6" ht="15.75" customHeight="1">
      <c r="A18" s="3"/>
      <c r="B18" s="5">
        <v>44840</v>
      </c>
      <c r="C18" s="3" t="s">
        <v>367</v>
      </c>
      <c r="D18" s="3">
        <v>0.79</v>
      </c>
      <c r="E18" s="3"/>
      <c r="F18" s="21">
        <f t="shared" si="0"/>
        <v>718.9</v>
      </c>
    </row>
    <row r="19" spans="1:6" ht="31.5">
      <c r="A19" s="3"/>
      <c r="B19" s="5">
        <v>44840</v>
      </c>
      <c r="C19" s="3" t="s">
        <v>366</v>
      </c>
      <c r="D19" s="9">
        <v>0.43</v>
      </c>
      <c r="E19" s="3"/>
      <c r="F19" s="21">
        <f t="shared" si="0"/>
        <v>391.3</v>
      </c>
    </row>
    <row r="20" spans="1:6" ht="15.75">
      <c r="A20" s="3"/>
      <c r="B20" s="5">
        <v>44840</v>
      </c>
      <c r="C20" s="3" t="s">
        <v>362</v>
      </c>
      <c r="D20" s="3">
        <v>0.15</v>
      </c>
      <c r="E20" s="3"/>
      <c r="F20" s="21">
        <f t="shared" si="0"/>
        <v>136.5</v>
      </c>
    </row>
    <row r="21" spans="1:6" ht="15.75">
      <c r="A21" s="3" t="s">
        <v>368</v>
      </c>
      <c r="B21" s="5">
        <v>44842</v>
      </c>
      <c r="C21" s="3" t="s">
        <v>365</v>
      </c>
      <c r="D21" s="3">
        <v>0.28</v>
      </c>
      <c r="E21" s="3"/>
      <c r="F21" s="21">
        <f t="shared" si="0"/>
        <v>254.8</v>
      </c>
    </row>
    <row r="22" spans="1:6" ht="15.75">
      <c r="A22" s="3"/>
      <c r="B22" s="5">
        <v>44842</v>
      </c>
      <c r="C22" s="3" t="s">
        <v>436</v>
      </c>
      <c r="D22" s="3">
        <v>0.21</v>
      </c>
      <c r="E22" s="3"/>
      <c r="F22" s="21">
        <f t="shared" si="0"/>
        <v>191.1</v>
      </c>
    </row>
    <row r="23" spans="1:6" ht="15.75">
      <c r="A23" s="3"/>
      <c r="B23" s="5">
        <v>44842</v>
      </c>
      <c r="C23" s="3" t="s">
        <v>370</v>
      </c>
      <c r="D23" s="3">
        <v>0.79</v>
      </c>
      <c r="E23" s="3"/>
      <c r="F23" s="21">
        <f t="shared" si="0"/>
        <v>718.9</v>
      </c>
    </row>
    <row r="24" spans="1:6" ht="15.75">
      <c r="A24" s="3"/>
      <c r="B24" s="5">
        <v>44842</v>
      </c>
      <c r="C24" s="10" t="s">
        <v>437</v>
      </c>
      <c r="D24" s="3">
        <v>0.42</v>
      </c>
      <c r="E24" s="3"/>
      <c r="F24" s="21">
        <f t="shared" si="0"/>
        <v>382.2</v>
      </c>
    </row>
    <row r="25" spans="1:6" ht="34.5" customHeight="1">
      <c r="A25" s="3"/>
      <c r="B25" s="5">
        <v>44842</v>
      </c>
      <c r="C25" s="3" t="s">
        <v>438</v>
      </c>
      <c r="D25" s="3">
        <v>0.24</v>
      </c>
      <c r="E25" s="3"/>
      <c r="F25" s="21">
        <f t="shared" si="0"/>
        <v>218.4</v>
      </c>
    </row>
    <row r="26" spans="1:6" ht="15.75">
      <c r="A26" s="3"/>
      <c r="B26" s="5">
        <v>44842</v>
      </c>
      <c r="C26" s="3" t="s">
        <v>362</v>
      </c>
      <c r="D26" s="3">
        <v>0.08</v>
      </c>
      <c r="E26" s="3"/>
      <c r="F26" s="21">
        <f t="shared" si="0"/>
        <v>72.8</v>
      </c>
    </row>
    <row r="27" spans="1:6" ht="31.5">
      <c r="A27" s="3" t="s">
        <v>371</v>
      </c>
      <c r="B27" s="5">
        <v>44845</v>
      </c>
      <c r="C27" s="3" t="s">
        <v>372</v>
      </c>
      <c r="D27" s="3"/>
      <c r="E27" s="3">
        <v>3.2</v>
      </c>
      <c r="F27" s="21">
        <f t="shared" si="0"/>
        <v>2912</v>
      </c>
    </row>
    <row r="28" spans="1:6" ht="15.75">
      <c r="A28" s="3" t="s">
        <v>373</v>
      </c>
      <c r="B28" s="5">
        <v>44847</v>
      </c>
      <c r="C28" s="3" t="s">
        <v>365</v>
      </c>
      <c r="D28" s="3">
        <v>0.26</v>
      </c>
      <c r="E28" s="3"/>
      <c r="F28" s="21">
        <f t="shared" si="0"/>
        <v>236.6</v>
      </c>
    </row>
    <row r="29" spans="1:6" ht="15.75">
      <c r="A29" s="3"/>
      <c r="B29" s="5">
        <v>44847</v>
      </c>
      <c r="C29" s="3" t="s">
        <v>439</v>
      </c>
      <c r="D29" s="3">
        <v>0.41</v>
      </c>
      <c r="E29" s="3"/>
      <c r="F29" s="21">
        <f t="shared" si="0"/>
        <v>373.09999999999997</v>
      </c>
    </row>
    <row r="30" spans="1:6" ht="15.75">
      <c r="A30" s="3"/>
      <c r="B30" s="5">
        <v>44847</v>
      </c>
      <c r="C30" s="3" t="s">
        <v>374</v>
      </c>
      <c r="D30" s="3">
        <v>0.18</v>
      </c>
      <c r="E30" s="3"/>
      <c r="F30" s="21">
        <f t="shared" si="0"/>
        <v>163.79999999999998</v>
      </c>
    </row>
    <row r="31" spans="1:6" ht="15.75">
      <c r="A31" s="3"/>
      <c r="B31" s="5">
        <v>44847</v>
      </c>
      <c r="C31" s="3" t="s">
        <v>362</v>
      </c>
      <c r="D31" s="3">
        <v>0.13</v>
      </c>
      <c r="E31" s="3"/>
      <c r="F31" s="21">
        <f t="shared" si="0"/>
        <v>118.3</v>
      </c>
    </row>
    <row r="32" spans="1:6" ht="31.5">
      <c r="A32" s="3" t="s">
        <v>375</v>
      </c>
      <c r="B32" s="5">
        <v>44849</v>
      </c>
      <c r="C32" s="3" t="s">
        <v>376</v>
      </c>
      <c r="D32" s="3">
        <v>0.87</v>
      </c>
      <c r="E32" s="3"/>
      <c r="F32" s="21">
        <f t="shared" si="0"/>
        <v>791.7</v>
      </c>
    </row>
    <row r="33" spans="1:6" ht="15.75">
      <c r="A33" s="3"/>
      <c r="B33" s="5">
        <v>44849</v>
      </c>
      <c r="C33" s="3" t="s">
        <v>377</v>
      </c>
      <c r="D33" s="3">
        <v>0.31</v>
      </c>
      <c r="E33" s="3"/>
      <c r="F33" s="21">
        <f t="shared" si="0"/>
        <v>282.1</v>
      </c>
    </row>
    <row r="34" spans="1:6" ht="15.75">
      <c r="A34" s="3"/>
      <c r="B34" s="5">
        <v>44849</v>
      </c>
      <c r="C34" s="3" t="s">
        <v>378</v>
      </c>
      <c r="D34" s="3"/>
      <c r="E34" s="3">
        <v>0.13</v>
      </c>
      <c r="F34" s="21">
        <f t="shared" si="0"/>
        <v>118.3</v>
      </c>
    </row>
    <row r="35" spans="1:6" ht="15.75">
      <c r="A35" s="3"/>
      <c r="B35" s="5">
        <v>44849</v>
      </c>
      <c r="C35" s="3" t="s">
        <v>362</v>
      </c>
      <c r="D35" s="3">
        <v>0.06</v>
      </c>
      <c r="E35" s="3"/>
      <c r="F35" s="21">
        <f t="shared" si="0"/>
        <v>54.6</v>
      </c>
    </row>
    <row r="36" spans="1:6" ht="15.75">
      <c r="A36" s="3" t="s">
        <v>379</v>
      </c>
      <c r="B36" s="5">
        <v>44852</v>
      </c>
      <c r="C36" s="3" t="s">
        <v>380</v>
      </c>
      <c r="D36" s="3"/>
      <c r="E36" s="3">
        <v>3.2</v>
      </c>
      <c r="F36" s="21">
        <f t="shared" si="0"/>
        <v>2912</v>
      </c>
    </row>
    <row r="37" spans="1:6" ht="31.5">
      <c r="A37" s="3"/>
      <c r="B37" s="5">
        <v>44854</v>
      </c>
      <c r="C37" s="3" t="s">
        <v>440</v>
      </c>
      <c r="D37" s="3">
        <v>0.59</v>
      </c>
      <c r="E37" s="3"/>
      <c r="F37" s="21">
        <f t="shared" si="0"/>
        <v>536.9</v>
      </c>
    </row>
    <row r="38" spans="1:6" ht="15.75">
      <c r="A38" s="3"/>
      <c r="B38" s="5">
        <v>44854</v>
      </c>
      <c r="C38" s="3" t="s">
        <v>441</v>
      </c>
      <c r="D38" s="3">
        <v>0.48</v>
      </c>
      <c r="E38" s="3"/>
      <c r="F38" s="21">
        <f t="shared" si="0"/>
        <v>436.8</v>
      </c>
    </row>
    <row r="39" spans="1:6" ht="17.25" customHeight="1">
      <c r="A39" s="3"/>
      <c r="B39" s="5">
        <v>44854</v>
      </c>
      <c r="C39" s="3" t="s">
        <v>362</v>
      </c>
      <c r="D39" s="3">
        <v>0.16</v>
      </c>
      <c r="E39" s="3"/>
      <c r="F39" s="21">
        <f t="shared" si="0"/>
        <v>145.6</v>
      </c>
    </row>
    <row r="40" spans="1:6" ht="15.75">
      <c r="A40" s="3" t="s">
        <v>421</v>
      </c>
      <c r="B40" s="5">
        <v>44856</v>
      </c>
      <c r="C40" s="3" t="s">
        <v>365</v>
      </c>
      <c r="D40" s="3">
        <v>0.1</v>
      </c>
      <c r="E40" s="3"/>
      <c r="F40" s="21">
        <f t="shared" si="0"/>
        <v>91</v>
      </c>
    </row>
    <row r="41" spans="1:6" ht="15.75">
      <c r="A41" s="3"/>
      <c r="B41" s="5">
        <v>44856</v>
      </c>
      <c r="C41" s="3" t="s">
        <v>442</v>
      </c>
      <c r="D41" s="3">
        <v>0.73</v>
      </c>
      <c r="E41" s="3"/>
      <c r="F41" s="21">
        <f t="shared" si="0"/>
        <v>664.3</v>
      </c>
    </row>
    <row r="42" spans="1:6" ht="15.75">
      <c r="A42" s="3"/>
      <c r="B42" s="5">
        <v>44856</v>
      </c>
      <c r="C42" s="3" t="s">
        <v>443</v>
      </c>
      <c r="D42" s="3">
        <v>0.42</v>
      </c>
      <c r="E42" s="3"/>
      <c r="F42" s="21">
        <f t="shared" si="0"/>
        <v>382.2</v>
      </c>
    </row>
    <row r="43" spans="1:6" ht="31.5">
      <c r="A43" s="3"/>
      <c r="B43" s="5">
        <v>44856</v>
      </c>
      <c r="C43" s="3" t="s">
        <v>382</v>
      </c>
      <c r="D43" s="3">
        <v>0.24</v>
      </c>
      <c r="E43" s="3"/>
      <c r="F43" s="21">
        <f t="shared" si="0"/>
        <v>218.4</v>
      </c>
    </row>
    <row r="44" spans="1:6" ht="15.75">
      <c r="A44" s="3"/>
      <c r="B44" s="5">
        <v>44856</v>
      </c>
      <c r="C44" s="3" t="s">
        <v>362</v>
      </c>
      <c r="D44" s="3">
        <v>0.1</v>
      </c>
      <c r="E44" s="3"/>
      <c r="F44" s="21">
        <f t="shared" si="0"/>
        <v>91</v>
      </c>
    </row>
    <row r="45" spans="1:6" ht="15.75">
      <c r="A45" s="3" t="s">
        <v>381</v>
      </c>
      <c r="B45" s="5">
        <v>44859</v>
      </c>
      <c r="C45" s="3" t="s">
        <v>384</v>
      </c>
      <c r="D45" s="3"/>
      <c r="E45" s="3">
        <v>3.2</v>
      </c>
      <c r="F45" s="21">
        <f t="shared" si="0"/>
        <v>2912</v>
      </c>
    </row>
    <row r="46" spans="1:6" ht="15.75">
      <c r="A46" s="3" t="s">
        <v>383</v>
      </c>
      <c r="B46" s="5">
        <v>44861</v>
      </c>
      <c r="C46" s="3" t="s">
        <v>365</v>
      </c>
      <c r="D46" s="9">
        <v>0.28</v>
      </c>
      <c r="E46" s="3"/>
      <c r="F46" s="21">
        <f t="shared" si="0"/>
        <v>254.8</v>
      </c>
    </row>
    <row r="47" spans="1:6" ht="15.75">
      <c r="A47" s="3"/>
      <c r="B47" s="5">
        <v>44861</v>
      </c>
      <c r="C47" s="3" t="s">
        <v>444</v>
      </c>
      <c r="D47" s="3">
        <v>0.16</v>
      </c>
      <c r="E47" s="3"/>
      <c r="F47" s="21">
        <f t="shared" si="0"/>
        <v>145.6</v>
      </c>
    </row>
    <row r="48" spans="1:6" ht="18" customHeight="1">
      <c r="A48" s="3"/>
      <c r="B48" s="5">
        <v>44861</v>
      </c>
      <c r="C48" s="3" t="s">
        <v>445</v>
      </c>
      <c r="D48" s="3">
        <v>0.4</v>
      </c>
      <c r="E48" s="3"/>
      <c r="F48" s="21">
        <f t="shared" si="0"/>
        <v>364</v>
      </c>
    </row>
    <row r="49" spans="1:6" ht="15.75">
      <c r="A49" s="3"/>
      <c r="B49" s="5">
        <v>44861</v>
      </c>
      <c r="C49" s="3" t="s">
        <v>219</v>
      </c>
      <c r="D49" s="3">
        <v>0.15</v>
      </c>
      <c r="E49" s="3"/>
      <c r="F49" s="21">
        <f t="shared" si="0"/>
        <v>136.5</v>
      </c>
    </row>
    <row r="50" spans="1:6" ht="15.75">
      <c r="A50" s="3"/>
      <c r="B50" s="5">
        <v>44861</v>
      </c>
      <c r="C50" s="3" t="s">
        <v>362</v>
      </c>
      <c r="D50" s="3">
        <v>0.14</v>
      </c>
      <c r="E50" s="3"/>
      <c r="F50" s="21">
        <f t="shared" si="0"/>
        <v>127.4</v>
      </c>
    </row>
    <row r="51" spans="1:6" ht="15.75">
      <c r="A51" s="3" t="s">
        <v>385</v>
      </c>
      <c r="B51" s="5">
        <v>44863</v>
      </c>
      <c r="C51" s="3" t="s">
        <v>365</v>
      </c>
      <c r="D51" s="3">
        <v>0.28</v>
      </c>
      <c r="E51" s="3"/>
      <c r="F51" s="21">
        <f t="shared" si="0"/>
        <v>254.8</v>
      </c>
    </row>
    <row r="52" spans="1:6" ht="31.5">
      <c r="A52" s="3"/>
      <c r="B52" s="5">
        <v>44863</v>
      </c>
      <c r="C52" s="3" t="s">
        <v>387</v>
      </c>
      <c r="D52" s="3">
        <v>0.59</v>
      </c>
      <c r="E52" s="3"/>
      <c r="F52" s="21">
        <f t="shared" si="0"/>
        <v>536.9</v>
      </c>
    </row>
    <row r="53" spans="1:6" ht="15.75">
      <c r="A53" s="3"/>
      <c r="B53" s="5">
        <v>44863</v>
      </c>
      <c r="C53" s="3" t="s">
        <v>388</v>
      </c>
      <c r="D53" s="3">
        <v>0.33</v>
      </c>
      <c r="E53" s="3"/>
      <c r="F53" s="21">
        <f t="shared" si="0"/>
        <v>300.3</v>
      </c>
    </row>
    <row r="54" spans="1:6" ht="31.5">
      <c r="A54" s="3"/>
      <c r="B54" s="5">
        <v>44863</v>
      </c>
      <c r="C54" s="3" t="s">
        <v>389</v>
      </c>
      <c r="D54" s="3">
        <v>0.17</v>
      </c>
      <c r="E54" s="3"/>
      <c r="F54" s="21">
        <f t="shared" si="0"/>
        <v>154.70000000000002</v>
      </c>
    </row>
    <row r="55" spans="1:6" ht="15.75">
      <c r="A55" s="3"/>
      <c r="B55" s="5">
        <v>44863</v>
      </c>
      <c r="C55" s="3" t="s">
        <v>393</v>
      </c>
      <c r="D55" s="3">
        <v>0.37</v>
      </c>
      <c r="E55" s="3"/>
      <c r="F55" s="21">
        <f t="shared" si="0"/>
        <v>336.7</v>
      </c>
    </row>
    <row r="56" spans="1:6" ht="16.5" customHeight="1">
      <c r="A56" s="3"/>
      <c r="B56" s="5">
        <v>44863</v>
      </c>
      <c r="C56" s="3" t="s">
        <v>362</v>
      </c>
      <c r="D56" s="3">
        <v>0.07</v>
      </c>
      <c r="E56" s="3"/>
      <c r="F56" s="21">
        <f t="shared" si="0"/>
        <v>63.7</v>
      </c>
    </row>
    <row r="57" spans="1:6" ht="15.75">
      <c r="A57" s="3"/>
      <c r="B57" s="5"/>
      <c r="C57" s="3"/>
      <c r="D57" s="3"/>
      <c r="E57" s="3"/>
      <c r="F57" s="21">
        <f t="shared" si="0"/>
        <v>0</v>
      </c>
    </row>
    <row r="58" spans="1:6" ht="15" customHeight="1">
      <c r="A58" s="3"/>
      <c r="B58" s="5"/>
      <c r="C58" s="4" t="s">
        <v>390</v>
      </c>
      <c r="D58" s="3"/>
      <c r="E58" s="3"/>
      <c r="F58" s="21">
        <f t="shared" si="0"/>
        <v>0</v>
      </c>
    </row>
    <row r="59" spans="1:6" ht="15.75">
      <c r="A59" s="3" t="s">
        <v>386</v>
      </c>
      <c r="B59" s="5">
        <v>44866</v>
      </c>
      <c r="C59" s="3" t="s">
        <v>392</v>
      </c>
      <c r="D59" s="3"/>
      <c r="E59" s="3">
        <v>1.4</v>
      </c>
      <c r="F59" s="21">
        <f t="shared" si="0"/>
        <v>1274</v>
      </c>
    </row>
    <row r="60" spans="1:6" ht="15.75">
      <c r="A60" s="3"/>
      <c r="B60" s="5">
        <v>44868</v>
      </c>
      <c r="C60" s="3" t="s">
        <v>365</v>
      </c>
      <c r="D60" s="3">
        <v>0.15</v>
      </c>
      <c r="E60" s="3"/>
      <c r="F60" s="21">
        <f t="shared" si="0"/>
        <v>136.5</v>
      </c>
    </row>
    <row r="61" spans="1:6" ht="17.25" customHeight="1">
      <c r="A61" s="3"/>
      <c r="B61" s="5">
        <v>44868</v>
      </c>
      <c r="C61" s="3" t="s">
        <v>446</v>
      </c>
      <c r="D61" s="3">
        <v>0.7</v>
      </c>
      <c r="E61" s="3"/>
      <c r="F61" s="21">
        <f t="shared" si="0"/>
        <v>637</v>
      </c>
    </row>
    <row r="62" spans="1:6" ht="15.75">
      <c r="A62" s="3"/>
      <c r="B62" s="5">
        <v>44868</v>
      </c>
      <c r="C62" s="3" t="s">
        <v>394</v>
      </c>
      <c r="D62" s="3">
        <v>0.2</v>
      </c>
      <c r="E62" s="3"/>
      <c r="F62" s="21">
        <f t="shared" si="0"/>
        <v>182</v>
      </c>
    </row>
    <row r="63" spans="1:6" ht="31.5">
      <c r="A63" s="3"/>
      <c r="B63" s="5">
        <v>44868</v>
      </c>
      <c r="C63" s="3" t="s">
        <v>395</v>
      </c>
      <c r="D63" s="3">
        <v>0.32</v>
      </c>
      <c r="E63" s="3"/>
      <c r="F63" s="21">
        <f t="shared" si="0"/>
        <v>291.2</v>
      </c>
    </row>
    <row r="64" spans="1:6" ht="15.75">
      <c r="A64" s="3"/>
      <c r="B64" s="5">
        <v>44868</v>
      </c>
      <c r="C64" s="3" t="s">
        <v>447</v>
      </c>
      <c r="D64" s="3">
        <v>0.26</v>
      </c>
      <c r="E64" s="3"/>
      <c r="F64" s="21">
        <f t="shared" si="0"/>
        <v>236.6</v>
      </c>
    </row>
    <row r="65" spans="1:6" ht="31.5">
      <c r="A65" s="3"/>
      <c r="B65" s="5">
        <v>44868</v>
      </c>
      <c r="C65" s="3" t="s">
        <v>448</v>
      </c>
      <c r="D65" s="3">
        <v>0.22</v>
      </c>
      <c r="E65" s="3"/>
      <c r="F65" s="21">
        <f t="shared" si="0"/>
        <v>200.2</v>
      </c>
    </row>
    <row r="66" spans="1:6" ht="15.75">
      <c r="A66" s="3"/>
      <c r="B66" s="5">
        <v>44868</v>
      </c>
      <c r="C66" s="3" t="s">
        <v>362</v>
      </c>
      <c r="D66" s="3">
        <v>0.13</v>
      </c>
      <c r="E66" s="3"/>
      <c r="F66" s="21">
        <f t="shared" si="0"/>
        <v>118.3</v>
      </c>
    </row>
    <row r="67" spans="1:6" ht="15.75" customHeight="1">
      <c r="A67" s="3" t="s">
        <v>391</v>
      </c>
      <c r="B67" s="5">
        <v>44870</v>
      </c>
      <c r="C67" s="3" t="s">
        <v>365</v>
      </c>
      <c r="D67" s="3">
        <v>0.11</v>
      </c>
      <c r="E67" s="3"/>
      <c r="F67" s="21">
        <f t="shared" si="0"/>
        <v>100.1</v>
      </c>
    </row>
    <row r="68" spans="1:6" ht="15.75">
      <c r="A68" s="3"/>
      <c r="B68" s="5">
        <v>44870</v>
      </c>
      <c r="C68" s="3" t="s">
        <v>397</v>
      </c>
      <c r="D68" s="3">
        <v>0.59</v>
      </c>
      <c r="E68" s="3"/>
      <c r="F68" s="21">
        <f t="shared" si="0"/>
        <v>536.9</v>
      </c>
    </row>
    <row r="69" spans="1:6" ht="15.75">
      <c r="A69" s="3"/>
      <c r="B69" s="5">
        <v>44870</v>
      </c>
      <c r="C69" s="3" t="s">
        <v>370</v>
      </c>
      <c r="D69" s="3">
        <v>0.79</v>
      </c>
      <c r="E69" s="3"/>
      <c r="F69" s="21">
        <f t="shared" si="0"/>
        <v>718.9</v>
      </c>
    </row>
    <row r="70" spans="1:6" ht="31.5">
      <c r="A70" s="3"/>
      <c r="B70" s="5">
        <v>44870</v>
      </c>
      <c r="C70" s="3" t="s">
        <v>449</v>
      </c>
      <c r="D70" s="3">
        <v>0.41</v>
      </c>
      <c r="E70" s="3"/>
      <c r="F70" s="21">
        <f t="shared" si="0"/>
        <v>373.09999999999997</v>
      </c>
    </row>
    <row r="71" spans="1:6" ht="15.75">
      <c r="A71" s="3"/>
      <c r="B71" s="5">
        <v>44870</v>
      </c>
      <c r="C71" s="3" t="s">
        <v>362</v>
      </c>
      <c r="D71" s="3">
        <v>0.13</v>
      </c>
      <c r="E71" s="3"/>
      <c r="F71" s="21">
        <f aca="true" t="shared" si="1" ref="F71:F105">D71*910+E71*910</f>
        <v>118.3</v>
      </c>
    </row>
    <row r="72" spans="1:6" ht="15.75">
      <c r="A72" s="3" t="s">
        <v>396</v>
      </c>
      <c r="B72" s="5">
        <v>44873</v>
      </c>
      <c r="C72" s="3" t="s">
        <v>399</v>
      </c>
      <c r="D72" s="3"/>
      <c r="E72" s="3">
        <v>1.4</v>
      </c>
      <c r="F72" s="21">
        <f t="shared" si="1"/>
        <v>1274</v>
      </c>
    </row>
    <row r="73" spans="1:6" ht="15.75">
      <c r="A73" s="3" t="s">
        <v>398</v>
      </c>
      <c r="B73" s="5">
        <v>44875</v>
      </c>
      <c r="C73" s="3" t="s">
        <v>365</v>
      </c>
      <c r="D73" s="3">
        <v>0.14</v>
      </c>
      <c r="E73" s="3"/>
      <c r="F73" s="21">
        <f t="shared" si="1"/>
        <v>127.4</v>
      </c>
    </row>
    <row r="74" spans="1:6" ht="15.75">
      <c r="A74" s="3"/>
      <c r="B74" s="5">
        <v>44875</v>
      </c>
      <c r="C74" s="3" t="s">
        <v>450</v>
      </c>
      <c r="D74" s="3">
        <v>0.39</v>
      </c>
      <c r="E74" s="3"/>
      <c r="F74" s="21">
        <f t="shared" si="1"/>
        <v>354.90000000000003</v>
      </c>
    </row>
    <row r="75" spans="1:6" ht="31.5">
      <c r="A75" s="3"/>
      <c r="B75" s="5">
        <v>44875</v>
      </c>
      <c r="C75" s="3" t="s">
        <v>451</v>
      </c>
      <c r="D75" s="3">
        <v>0.2</v>
      </c>
      <c r="E75" s="3"/>
      <c r="F75" s="21">
        <f t="shared" si="1"/>
        <v>182</v>
      </c>
    </row>
    <row r="76" spans="1:6" ht="15.75">
      <c r="A76" s="3"/>
      <c r="B76" s="5">
        <v>44875</v>
      </c>
      <c r="C76" s="3" t="s">
        <v>452</v>
      </c>
      <c r="D76" s="3">
        <v>0.79</v>
      </c>
      <c r="E76" s="3"/>
      <c r="F76" s="21">
        <f t="shared" si="1"/>
        <v>718.9</v>
      </c>
    </row>
    <row r="77" spans="1:6" ht="15.75">
      <c r="A77" s="3"/>
      <c r="B77" s="5">
        <v>44875</v>
      </c>
      <c r="C77" s="3" t="s">
        <v>453</v>
      </c>
      <c r="D77" s="3">
        <v>0.48</v>
      </c>
      <c r="E77" s="3"/>
      <c r="F77" s="21">
        <f t="shared" si="1"/>
        <v>436.8</v>
      </c>
    </row>
    <row r="78" spans="1:6" ht="15.75">
      <c r="A78" s="3"/>
      <c r="B78" s="5">
        <v>44875</v>
      </c>
      <c r="C78" s="3" t="s">
        <v>401</v>
      </c>
      <c r="D78" s="3">
        <v>0.27</v>
      </c>
      <c r="E78" s="3"/>
      <c r="F78" s="21">
        <f t="shared" si="1"/>
        <v>245.70000000000002</v>
      </c>
    </row>
    <row r="79" spans="1:6" ht="15.75">
      <c r="A79" s="3"/>
      <c r="B79" s="5">
        <v>44875</v>
      </c>
      <c r="C79" s="3" t="s">
        <v>402</v>
      </c>
      <c r="D79" s="3">
        <v>0.22</v>
      </c>
      <c r="E79" s="3"/>
      <c r="F79" s="21">
        <f t="shared" si="1"/>
        <v>200.2</v>
      </c>
    </row>
    <row r="80" spans="1:6" ht="15.75">
      <c r="A80" s="3"/>
      <c r="B80" s="5">
        <v>44875</v>
      </c>
      <c r="C80" s="3" t="s">
        <v>362</v>
      </c>
      <c r="D80" s="3">
        <v>0.28</v>
      </c>
      <c r="E80" s="3"/>
      <c r="F80" s="21">
        <f t="shared" si="1"/>
        <v>254.8</v>
      </c>
    </row>
    <row r="81" spans="1:6" ht="15.75">
      <c r="A81" s="3" t="s">
        <v>400</v>
      </c>
      <c r="B81" s="5">
        <v>44877</v>
      </c>
      <c r="C81" s="3" t="s">
        <v>365</v>
      </c>
      <c r="D81" s="3">
        <v>0.15</v>
      </c>
      <c r="E81" s="3"/>
      <c r="F81" s="21">
        <f t="shared" si="1"/>
        <v>136.5</v>
      </c>
    </row>
    <row r="82" spans="1:6" ht="15.75">
      <c r="A82" s="3"/>
      <c r="B82" s="5">
        <v>44877</v>
      </c>
      <c r="C82" s="3" t="s">
        <v>454</v>
      </c>
      <c r="D82" s="3">
        <v>0.35</v>
      </c>
      <c r="E82" s="3"/>
      <c r="F82" s="21">
        <f t="shared" si="1"/>
        <v>318.5</v>
      </c>
    </row>
    <row r="83" spans="1:6" ht="30.75" customHeight="1">
      <c r="A83" s="3"/>
      <c r="B83" s="5">
        <v>44877</v>
      </c>
      <c r="C83" s="3" t="s">
        <v>404</v>
      </c>
      <c r="D83" s="3">
        <v>0.48</v>
      </c>
      <c r="E83" s="3"/>
      <c r="F83" s="21">
        <f t="shared" si="1"/>
        <v>436.8</v>
      </c>
    </row>
    <row r="84" spans="1:6" ht="15.75">
      <c r="A84" s="3"/>
      <c r="B84" s="5">
        <v>44877</v>
      </c>
      <c r="C84" s="3" t="s">
        <v>455</v>
      </c>
      <c r="D84" s="3">
        <v>0.32</v>
      </c>
      <c r="E84" s="3"/>
      <c r="F84" s="21">
        <f t="shared" si="1"/>
        <v>291.2</v>
      </c>
    </row>
    <row r="85" spans="1:6" ht="32.25" customHeight="1">
      <c r="A85" s="3"/>
      <c r="B85" s="5">
        <v>44877</v>
      </c>
      <c r="C85" s="3" t="s">
        <v>405</v>
      </c>
      <c r="D85" s="3">
        <v>0.33</v>
      </c>
      <c r="E85" s="3"/>
      <c r="F85" s="21">
        <f t="shared" si="1"/>
        <v>300.3</v>
      </c>
    </row>
    <row r="86" spans="1:6" ht="15.75">
      <c r="A86" s="3" t="s">
        <v>403</v>
      </c>
      <c r="B86" s="5">
        <v>44880</v>
      </c>
      <c r="C86" s="3" t="s">
        <v>407</v>
      </c>
      <c r="D86" s="3"/>
      <c r="E86" s="3">
        <v>1.4</v>
      </c>
      <c r="F86" s="21">
        <f t="shared" si="1"/>
        <v>1274</v>
      </c>
    </row>
    <row r="87" spans="1:6" ht="15.75">
      <c r="A87" s="3" t="s">
        <v>406</v>
      </c>
      <c r="B87" s="5">
        <v>44882</v>
      </c>
      <c r="C87" s="3" t="s">
        <v>365</v>
      </c>
      <c r="D87" s="3">
        <v>0.15</v>
      </c>
      <c r="E87" s="3"/>
      <c r="F87" s="21">
        <f t="shared" si="1"/>
        <v>136.5</v>
      </c>
    </row>
    <row r="88" spans="1:6" ht="31.5">
      <c r="A88" s="3"/>
      <c r="B88" s="5">
        <v>44882</v>
      </c>
      <c r="C88" s="3" t="s">
        <v>456</v>
      </c>
      <c r="D88" s="3">
        <v>0.35</v>
      </c>
      <c r="E88" s="3"/>
      <c r="F88" s="21">
        <f t="shared" si="1"/>
        <v>318.5</v>
      </c>
    </row>
    <row r="89" spans="1:6" ht="15.75">
      <c r="A89" s="3"/>
      <c r="B89" s="5">
        <v>44882</v>
      </c>
      <c r="C89" s="3" t="s">
        <v>409</v>
      </c>
      <c r="D89" s="3">
        <v>0.24</v>
      </c>
      <c r="E89" s="3"/>
      <c r="F89" s="21">
        <f t="shared" si="1"/>
        <v>218.4</v>
      </c>
    </row>
    <row r="90" spans="1:6" ht="31.5">
      <c r="A90" s="3"/>
      <c r="B90" s="5">
        <v>44882</v>
      </c>
      <c r="C90" s="3" t="s">
        <v>410</v>
      </c>
      <c r="D90" s="3">
        <v>0.48</v>
      </c>
      <c r="E90" s="3"/>
      <c r="F90" s="21">
        <f t="shared" si="1"/>
        <v>436.8</v>
      </c>
    </row>
    <row r="91" spans="1:6" ht="15.75" customHeight="1">
      <c r="A91" s="3"/>
      <c r="B91" s="5">
        <v>44882</v>
      </c>
      <c r="C91" s="3" t="s">
        <v>411</v>
      </c>
      <c r="D91" s="3">
        <v>0.29</v>
      </c>
      <c r="E91" s="3"/>
      <c r="F91" s="21">
        <f t="shared" si="1"/>
        <v>263.9</v>
      </c>
    </row>
    <row r="92" spans="1:6" ht="15.75">
      <c r="A92" s="3" t="s">
        <v>408</v>
      </c>
      <c r="B92" s="5">
        <v>44884</v>
      </c>
      <c r="C92" s="3" t="s">
        <v>365</v>
      </c>
      <c r="D92" s="3">
        <v>0.2</v>
      </c>
      <c r="E92" s="3"/>
      <c r="F92" s="21">
        <f t="shared" si="1"/>
        <v>182</v>
      </c>
    </row>
    <row r="93" spans="1:6" ht="15.75">
      <c r="A93" s="3"/>
      <c r="B93" s="5">
        <v>44884</v>
      </c>
      <c r="C93" s="3" t="s">
        <v>457</v>
      </c>
      <c r="D93" s="3"/>
      <c r="E93" s="3"/>
      <c r="F93" s="21">
        <f t="shared" si="1"/>
        <v>0</v>
      </c>
    </row>
    <row r="94" spans="1:6" ht="33.75" customHeight="1">
      <c r="A94" s="3"/>
      <c r="B94" s="5">
        <v>44884</v>
      </c>
      <c r="C94" s="3" t="s">
        <v>413</v>
      </c>
      <c r="D94" s="3">
        <v>0.34</v>
      </c>
      <c r="E94" s="3"/>
      <c r="F94" s="21">
        <f t="shared" si="1"/>
        <v>309.40000000000003</v>
      </c>
    </row>
    <row r="95" spans="1:6" ht="15.75">
      <c r="A95" s="3"/>
      <c r="B95" s="5">
        <v>44884</v>
      </c>
      <c r="C95" s="3" t="s">
        <v>414</v>
      </c>
      <c r="D95" s="3">
        <v>0.46</v>
      </c>
      <c r="E95" s="3"/>
      <c r="F95" s="21">
        <f t="shared" si="1"/>
        <v>418.6</v>
      </c>
    </row>
    <row r="96" spans="1:6" ht="15.75" customHeight="1">
      <c r="A96" s="3"/>
      <c r="B96" s="5">
        <v>44884</v>
      </c>
      <c r="C96" s="3" t="s">
        <v>458</v>
      </c>
      <c r="D96" s="3">
        <v>0.43</v>
      </c>
      <c r="E96" s="3"/>
      <c r="F96" s="21">
        <f t="shared" si="1"/>
        <v>391.3</v>
      </c>
    </row>
    <row r="97" spans="1:6" ht="31.5">
      <c r="A97" s="3"/>
      <c r="B97" s="5">
        <v>44884</v>
      </c>
      <c r="C97" s="3" t="s">
        <v>415</v>
      </c>
      <c r="D97" s="3">
        <v>0.35</v>
      </c>
      <c r="E97" s="3"/>
      <c r="F97" s="21">
        <f t="shared" si="1"/>
        <v>318.5</v>
      </c>
    </row>
    <row r="98" spans="1:6" ht="15.75">
      <c r="A98" s="3"/>
      <c r="B98" s="5">
        <v>44884</v>
      </c>
      <c r="C98" s="3" t="s">
        <v>416</v>
      </c>
      <c r="D98" s="3">
        <v>0.1</v>
      </c>
      <c r="E98" s="3"/>
      <c r="F98" s="21">
        <f t="shared" si="1"/>
        <v>91</v>
      </c>
    </row>
    <row r="99" spans="1:6" ht="31.5">
      <c r="A99" s="3" t="s">
        <v>412</v>
      </c>
      <c r="B99" s="5">
        <v>44887</v>
      </c>
      <c r="C99" s="3" t="s">
        <v>418</v>
      </c>
      <c r="D99" s="3"/>
      <c r="E99" s="3">
        <v>1.4</v>
      </c>
      <c r="F99" s="21">
        <f t="shared" si="1"/>
        <v>1274</v>
      </c>
    </row>
    <row r="100" spans="1:6" ht="15.75">
      <c r="A100" s="3" t="s">
        <v>417</v>
      </c>
      <c r="B100" s="5">
        <v>44889</v>
      </c>
      <c r="C100" s="3" t="s">
        <v>365</v>
      </c>
      <c r="D100" s="3">
        <v>0.14</v>
      </c>
      <c r="E100" s="3"/>
      <c r="F100" s="21">
        <f t="shared" si="1"/>
        <v>127.4</v>
      </c>
    </row>
    <row r="101" spans="1:6" ht="31.5">
      <c r="A101" s="3"/>
      <c r="B101" s="5">
        <v>44889</v>
      </c>
      <c r="C101" s="3" t="s">
        <v>420</v>
      </c>
      <c r="D101" s="3">
        <v>0.52</v>
      </c>
      <c r="E101" s="3"/>
      <c r="F101" s="21">
        <f t="shared" si="1"/>
        <v>473.2</v>
      </c>
    </row>
    <row r="102" spans="1:6" ht="15.75">
      <c r="A102" s="3"/>
      <c r="B102" s="5">
        <v>44889</v>
      </c>
      <c r="C102" s="3" t="s">
        <v>459</v>
      </c>
      <c r="D102" s="3">
        <v>0.24</v>
      </c>
      <c r="E102" s="3"/>
      <c r="F102" s="21">
        <f t="shared" si="1"/>
        <v>218.4</v>
      </c>
    </row>
    <row r="103" spans="1:6" ht="15.75">
      <c r="A103" s="3"/>
      <c r="B103" s="15">
        <v>44889</v>
      </c>
      <c r="C103" s="3" t="s">
        <v>423</v>
      </c>
      <c r="D103" s="3">
        <v>0.31</v>
      </c>
      <c r="E103" s="3"/>
      <c r="F103" s="21">
        <f t="shared" si="1"/>
        <v>282.1</v>
      </c>
    </row>
    <row r="104" spans="1:6" ht="15.75">
      <c r="A104" s="3"/>
      <c r="B104" s="15">
        <v>44889</v>
      </c>
      <c r="C104" s="3" t="s">
        <v>424</v>
      </c>
      <c r="D104" s="3">
        <v>0.13</v>
      </c>
      <c r="E104" s="3"/>
      <c r="F104" s="21">
        <f t="shared" si="1"/>
        <v>118.3</v>
      </c>
    </row>
    <row r="105" spans="1:6" ht="15.75">
      <c r="A105" s="3"/>
      <c r="B105" s="15">
        <v>44889</v>
      </c>
      <c r="C105" s="3" t="s">
        <v>424</v>
      </c>
      <c r="D105" s="3">
        <v>0.15</v>
      </c>
      <c r="E105" s="3"/>
      <c r="F105" s="21">
        <f t="shared" si="1"/>
        <v>136.5</v>
      </c>
    </row>
    <row r="106" spans="1:6" ht="15.75">
      <c r="A106" s="3"/>
      <c r="B106" s="15">
        <v>44889</v>
      </c>
      <c r="C106" s="3" t="s">
        <v>362</v>
      </c>
      <c r="D106" s="3">
        <v>0.11</v>
      </c>
      <c r="E106" s="3"/>
      <c r="F106" s="21">
        <f>D106*910+E106*910</f>
        <v>100.1</v>
      </c>
    </row>
    <row r="107" spans="1:6" ht="15.75">
      <c r="A107" s="3" t="s">
        <v>419</v>
      </c>
      <c r="B107" s="15">
        <v>44891</v>
      </c>
      <c r="C107" s="3" t="s">
        <v>365</v>
      </c>
      <c r="D107" s="3">
        <v>0.17</v>
      </c>
      <c r="E107" s="3"/>
      <c r="F107" s="21">
        <f aca="true" t="shared" si="2" ref="F107:F168">D107*910+E107*910</f>
        <v>154.70000000000002</v>
      </c>
    </row>
    <row r="108" spans="1:6" ht="31.5">
      <c r="A108" s="16"/>
      <c r="B108" s="17">
        <v>44891</v>
      </c>
      <c r="C108" s="3" t="s">
        <v>460</v>
      </c>
      <c r="D108" s="3">
        <v>0.41</v>
      </c>
      <c r="E108" s="3"/>
      <c r="F108" s="21">
        <f t="shared" si="2"/>
        <v>373.09999999999997</v>
      </c>
    </row>
    <row r="109" spans="1:6" ht="18" customHeight="1">
      <c r="A109" s="16"/>
      <c r="B109" s="17">
        <v>44891</v>
      </c>
      <c r="C109" s="3" t="s">
        <v>461</v>
      </c>
      <c r="D109" s="3">
        <v>1</v>
      </c>
      <c r="E109" s="3"/>
      <c r="F109" s="21">
        <f t="shared" si="2"/>
        <v>910</v>
      </c>
    </row>
    <row r="110" spans="1:6" ht="31.5">
      <c r="A110" s="16"/>
      <c r="B110" s="17">
        <v>44891</v>
      </c>
      <c r="C110" s="3" t="s">
        <v>422</v>
      </c>
      <c r="D110" s="3">
        <v>0.79</v>
      </c>
      <c r="E110" s="3"/>
      <c r="F110" s="21">
        <f t="shared" si="2"/>
        <v>718.9</v>
      </c>
    </row>
    <row r="111" spans="1:6" ht="15.75">
      <c r="A111" s="16"/>
      <c r="B111" s="17">
        <v>44891</v>
      </c>
      <c r="C111" s="3" t="s">
        <v>423</v>
      </c>
      <c r="D111" s="3">
        <v>0.33</v>
      </c>
      <c r="E111" s="3"/>
      <c r="F111" s="21">
        <f t="shared" si="2"/>
        <v>300.3</v>
      </c>
    </row>
    <row r="112" spans="1:6" ht="17.25" customHeight="1">
      <c r="A112" s="16"/>
      <c r="B112" s="17">
        <v>44891</v>
      </c>
      <c r="C112" s="3" t="s">
        <v>362</v>
      </c>
      <c r="D112" s="3">
        <v>0.11</v>
      </c>
      <c r="E112" s="3"/>
      <c r="F112" s="21">
        <f t="shared" si="2"/>
        <v>100.1</v>
      </c>
    </row>
    <row r="113" spans="1:6" ht="15.75">
      <c r="A113" s="16" t="s">
        <v>425</v>
      </c>
      <c r="B113" s="17">
        <v>44894</v>
      </c>
      <c r="C113" s="3" t="s">
        <v>426</v>
      </c>
      <c r="D113" s="3"/>
      <c r="E113" s="3">
        <v>1.4</v>
      </c>
      <c r="F113" s="21">
        <f t="shared" si="2"/>
        <v>1274</v>
      </c>
    </row>
    <row r="114" spans="1:6" ht="15.75">
      <c r="A114" s="16"/>
      <c r="B114" s="17"/>
      <c r="C114" s="3"/>
      <c r="D114" s="3"/>
      <c r="E114" s="3"/>
      <c r="F114" s="21">
        <f t="shared" si="2"/>
        <v>0</v>
      </c>
    </row>
    <row r="115" spans="1:6" ht="15.75">
      <c r="A115" s="16"/>
      <c r="B115" s="17"/>
      <c r="C115" s="4" t="s">
        <v>427</v>
      </c>
      <c r="D115" s="3"/>
      <c r="E115" s="3"/>
      <c r="F115" s="21">
        <f t="shared" si="2"/>
        <v>0</v>
      </c>
    </row>
    <row r="116" spans="1:6" ht="15.75" customHeight="1">
      <c r="A116" s="16" t="s">
        <v>428</v>
      </c>
      <c r="B116" s="17">
        <v>44896</v>
      </c>
      <c r="C116" s="3" t="s">
        <v>365</v>
      </c>
      <c r="D116" s="3">
        <v>0.17</v>
      </c>
      <c r="E116" s="3"/>
      <c r="F116" s="21">
        <f t="shared" si="2"/>
        <v>154.70000000000002</v>
      </c>
    </row>
    <row r="117" spans="1:6" ht="15.75">
      <c r="A117" s="16"/>
      <c r="B117" s="17">
        <v>44896</v>
      </c>
      <c r="C117" s="3" t="s">
        <v>462</v>
      </c>
      <c r="D117" s="3">
        <v>0.59</v>
      </c>
      <c r="E117" s="3"/>
      <c r="F117" s="21">
        <f t="shared" si="2"/>
        <v>536.9</v>
      </c>
    </row>
    <row r="118" spans="1:6" ht="15.75">
      <c r="A118" s="16"/>
      <c r="B118" s="17">
        <v>44896</v>
      </c>
      <c r="C118" s="3" t="s">
        <v>463</v>
      </c>
      <c r="D118" s="3">
        <v>0.28</v>
      </c>
      <c r="E118" s="3"/>
      <c r="F118" s="21">
        <f t="shared" si="2"/>
        <v>254.8</v>
      </c>
    </row>
    <row r="119" spans="1:6" ht="15.75">
      <c r="A119" s="16"/>
      <c r="B119" s="17">
        <v>44896</v>
      </c>
      <c r="C119" s="3" t="s">
        <v>429</v>
      </c>
      <c r="D119" s="3">
        <v>12</v>
      </c>
      <c r="E119" s="3"/>
      <c r="F119" s="21">
        <f t="shared" si="2"/>
        <v>10920</v>
      </c>
    </row>
    <row r="120" spans="1:6" ht="15.75">
      <c r="A120" s="16"/>
      <c r="B120" s="17">
        <v>44896</v>
      </c>
      <c r="C120" s="3" t="s">
        <v>464</v>
      </c>
      <c r="D120" s="3">
        <v>0.83</v>
      </c>
      <c r="E120" s="3"/>
      <c r="F120" s="21">
        <f t="shared" si="2"/>
        <v>755.3</v>
      </c>
    </row>
    <row r="121" spans="1:6" ht="15.75">
      <c r="A121" s="16"/>
      <c r="B121" s="17">
        <v>44896</v>
      </c>
      <c r="C121" s="3" t="s">
        <v>430</v>
      </c>
      <c r="D121" s="3">
        <v>0.12</v>
      </c>
      <c r="E121" s="3"/>
      <c r="F121" s="21">
        <f t="shared" si="2"/>
        <v>109.2</v>
      </c>
    </row>
    <row r="122" spans="1:6" ht="15.75">
      <c r="A122" s="16" t="s">
        <v>466</v>
      </c>
      <c r="B122" s="17">
        <v>44898</v>
      </c>
      <c r="C122" s="3" t="s">
        <v>365</v>
      </c>
      <c r="D122" s="3">
        <v>0.13</v>
      </c>
      <c r="E122" s="3"/>
      <c r="F122" s="21">
        <f t="shared" si="2"/>
        <v>118.3</v>
      </c>
    </row>
    <row r="123" spans="1:6" ht="31.5">
      <c r="A123" s="16"/>
      <c r="B123" s="17">
        <v>44898</v>
      </c>
      <c r="C123" s="3" t="s">
        <v>498</v>
      </c>
      <c r="D123" s="3">
        <v>0.59</v>
      </c>
      <c r="E123" s="3"/>
      <c r="F123" s="21">
        <f t="shared" si="2"/>
        <v>536.9</v>
      </c>
    </row>
    <row r="124" spans="1:6" ht="15.75">
      <c r="A124" s="16"/>
      <c r="B124" s="17">
        <v>44898</v>
      </c>
      <c r="C124" s="3" t="s">
        <v>492</v>
      </c>
      <c r="D124" s="3">
        <v>0.32</v>
      </c>
      <c r="E124" s="3"/>
      <c r="F124" s="21">
        <f t="shared" si="2"/>
        <v>291.2</v>
      </c>
    </row>
    <row r="125" spans="1:6" ht="15.75">
      <c r="A125" s="16"/>
      <c r="B125" s="17">
        <v>44898</v>
      </c>
      <c r="C125" s="3" t="s">
        <v>467</v>
      </c>
      <c r="D125" s="3">
        <v>0.5</v>
      </c>
      <c r="E125" s="3"/>
      <c r="F125" s="21">
        <f t="shared" si="2"/>
        <v>455</v>
      </c>
    </row>
    <row r="126" spans="1:6" ht="15.75">
      <c r="A126" s="16"/>
      <c r="B126" s="17">
        <v>44898</v>
      </c>
      <c r="C126" s="3" t="s">
        <v>468</v>
      </c>
      <c r="D126" s="3">
        <v>0.65</v>
      </c>
      <c r="E126" s="3"/>
      <c r="F126" s="21">
        <f t="shared" si="2"/>
        <v>591.5</v>
      </c>
    </row>
    <row r="127" spans="1:6" ht="15.75">
      <c r="A127" s="16"/>
      <c r="B127" s="17">
        <v>44898</v>
      </c>
      <c r="C127" s="3" t="s">
        <v>219</v>
      </c>
      <c r="D127" s="3">
        <v>0.24</v>
      </c>
      <c r="E127" s="3"/>
      <c r="F127" s="21">
        <f t="shared" si="2"/>
        <v>218.4</v>
      </c>
    </row>
    <row r="128" spans="1:6" ht="15.75">
      <c r="A128" s="16"/>
      <c r="B128" s="17">
        <v>44898</v>
      </c>
      <c r="C128" s="3" t="s">
        <v>362</v>
      </c>
      <c r="D128" s="3">
        <v>0.19</v>
      </c>
      <c r="E128" s="3"/>
      <c r="F128" s="21">
        <f t="shared" si="2"/>
        <v>172.9</v>
      </c>
    </row>
    <row r="129" spans="1:6" ht="15.75">
      <c r="A129" s="16" t="s">
        <v>469</v>
      </c>
      <c r="B129" s="17">
        <v>44901</v>
      </c>
      <c r="C129" s="3" t="s">
        <v>470</v>
      </c>
      <c r="D129" s="3"/>
      <c r="E129" s="3">
        <v>2.3</v>
      </c>
      <c r="F129" s="21">
        <f t="shared" si="2"/>
        <v>2093</v>
      </c>
    </row>
    <row r="130" spans="1:6" ht="15.75">
      <c r="A130" s="16" t="s">
        <v>471</v>
      </c>
      <c r="B130" s="17">
        <v>44903</v>
      </c>
      <c r="C130" s="3" t="s">
        <v>365</v>
      </c>
      <c r="D130" s="3">
        <v>0.21</v>
      </c>
      <c r="E130" s="3"/>
      <c r="F130" s="21">
        <f t="shared" si="2"/>
        <v>191.1</v>
      </c>
    </row>
    <row r="131" spans="1:6" ht="31.5">
      <c r="A131" s="16"/>
      <c r="B131" s="17">
        <v>44903</v>
      </c>
      <c r="C131" s="3" t="s">
        <v>499</v>
      </c>
      <c r="D131" s="3">
        <v>0.37</v>
      </c>
      <c r="E131" s="3"/>
      <c r="F131" s="21">
        <f t="shared" si="2"/>
        <v>336.7</v>
      </c>
    </row>
    <row r="132" spans="1:6" ht="15.75">
      <c r="A132" s="16"/>
      <c r="B132" s="17">
        <v>44903</v>
      </c>
      <c r="C132" s="3" t="s">
        <v>370</v>
      </c>
      <c r="D132" s="3">
        <v>0.79</v>
      </c>
      <c r="E132" s="3"/>
      <c r="F132" s="21">
        <f t="shared" si="2"/>
        <v>718.9</v>
      </c>
    </row>
    <row r="133" spans="1:6" ht="15.75">
      <c r="A133" s="16" t="s">
        <v>472</v>
      </c>
      <c r="B133" s="17">
        <v>44905</v>
      </c>
      <c r="C133" s="3" t="s">
        <v>365</v>
      </c>
      <c r="D133" s="3">
        <v>0.27</v>
      </c>
      <c r="E133" s="3"/>
      <c r="F133" s="21">
        <f t="shared" si="2"/>
        <v>245.70000000000002</v>
      </c>
    </row>
    <row r="134" spans="1:6" ht="15.75">
      <c r="A134" s="16"/>
      <c r="B134" s="17">
        <v>44905</v>
      </c>
      <c r="C134" s="3" t="s">
        <v>500</v>
      </c>
      <c r="D134" s="3">
        <v>0.5</v>
      </c>
      <c r="E134" s="3"/>
      <c r="F134" s="21">
        <f t="shared" si="2"/>
        <v>455</v>
      </c>
    </row>
    <row r="135" spans="1:6" ht="15.75">
      <c r="A135" s="16"/>
      <c r="B135" s="17">
        <v>44905</v>
      </c>
      <c r="C135" s="3" t="s">
        <v>501</v>
      </c>
      <c r="D135" s="3">
        <v>0.43</v>
      </c>
      <c r="E135" s="3"/>
      <c r="F135" s="21">
        <f t="shared" si="2"/>
        <v>391.3</v>
      </c>
    </row>
    <row r="136" spans="1:6" ht="15.75">
      <c r="A136" s="16" t="s">
        <v>473</v>
      </c>
      <c r="B136" s="17">
        <v>44908</v>
      </c>
      <c r="C136" s="3" t="s">
        <v>474</v>
      </c>
      <c r="D136" s="3"/>
      <c r="E136" s="3">
        <v>5.1</v>
      </c>
      <c r="F136" s="21">
        <f t="shared" si="2"/>
        <v>4641</v>
      </c>
    </row>
    <row r="137" spans="1:6" ht="15.75">
      <c r="A137" s="16" t="s">
        <v>475</v>
      </c>
      <c r="B137" s="17">
        <v>44910</v>
      </c>
      <c r="C137" s="3" t="s">
        <v>365</v>
      </c>
      <c r="D137" s="3">
        <v>0.14</v>
      </c>
      <c r="E137" s="3"/>
      <c r="F137" s="21">
        <f t="shared" si="2"/>
        <v>127.4</v>
      </c>
    </row>
    <row r="138" spans="1:6" ht="31.5">
      <c r="A138" s="16"/>
      <c r="B138" s="17">
        <v>44910</v>
      </c>
      <c r="C138" s="3" t="s">
        <v>502</v>
      </c>
      <c r="D138" s="3">
        <v>0.59</v>
      </c>
      <c r="E138" s="3"/>
      <c r="F138" s="21">
        <f t="shared" si="2"/>
        <v>536.9</v>
      </c>
    </row>
    <row r="139" spans="1:6" ht="15.75">
      <c r="A139" s="16"/>
      <c r="B139" s="17">
        <v>44910</v>
      </c>
      <c r="C139" s="3" t="s">
        <v>503</v>
      </c>
      <c r="D139" s="3">
        <v>1</v>
      </c>
      <c r="E139" s="3"/>
      <c r="F139" s="21">
        <f t="shared" si="2"/>
        <v>910</v>
      </c>
    </row>
    <row r="140" spans="1:6" ht="31.5">
      <c r="A140" s="16"/>
      <c r="B140" s="17">
        <v>44910</v>
      </c>
      <c r="C140" s="3" t="s">
        <v>504</v>
      </c>
      <c r="D140" s="3">
        <v>0.43</v>
      </c>
      <c r="E140" s="3"/>
      <c r="F140" s="21">
        <f t="shared" si="2"/>
        <v>391.3</v>
      </c>
    </row>
    <row r="141" spans="1:6" ht="15.75">
      <c r="A141" s="16"/>
      <c r="B141" s="17">
        <v>44910</v>
      </c>
      <c r="C141" s="3" t="s">
        <v>424</v>
      </c>
      <c r="D141" s="3">
        <v>0.38</v>
      </c>
      <c r="E141" s="3"/>
      <c r="F141" s="21">
        <f t="shared" si="2"/>
        <v>345.8</v>
      </c>
    </row>
    <row r="142" spans="1:6" ht="15.75">
      <c r="A142" s="16" t="s">
        <v>478</v>
      </c>
      <c r="B142" s="17">
        <v>44912</v>
      </c>
      <c r="C142" s="3" t="s">
        <v>365</v>
      </c>
      <c r="D142" s="3">
        <v>0.15</v>
      </c>
      <c r="E142" s="3"/>
      <c r="F142" s="21">
        <f t="shared" si="2"/>
        <v>136.5</v>
      </c>
    </row>
    <row r="143" spans="1:6" ht="15.75">
      <c r="A143" s="16"/>
      <c r="B143" s="17">
        <v>44912</v>
      </c>
      <c r="C143" s="3" t="s">
        <v>505</v>
      </c>
      <c r="D143" s="3">
        <v>0.37</v>
      </c>
      <c r="E143" s="3"/>
      <c r="F143" s="21">
        <f t="shared" si="2"/>
        <v>336.7</v>
      </c>
    </row>
    <row r="144" spans="1:6" ht="15.75">
      <c r="A144" s="16"/>
      <c r="B144" s="17">
        <v>44912</v>
      </c>
      <c r="C144" s="3" t="s">
        <v>476</v>
      </c>
      <c r="D144" s="3">
        <v>0.22</v>
      </c>
      <c r="E144" s="3"/>
      <c r="F144" s="21">
        <f t="shared" si="2"/>
        <v>200.2</v>
      </c>
    </row>
    <row r="145" spans="1:6" ht="15.75">
      <c r="A145" s="16"/>
      <c r="B145" s="17">
        <v>44912</v>
      </c>
      <c r="C145" s="3" t="s">
        <v>493</v>
      </c>
      <c r="D145" s="3">
        <v>0.48</v>
      </c>
      <c r="E145" s="3"/>
      <c r="F145" s="21">
        <f t="shared" si="2"/>
        <v>436.8</v>
      </c>
    </row>
    <row r="146" spans="1:6" ht="15.75">
      <c r="A146" s="16"/>
      <c r="B146" s="17">
        <v>44912</v>
      </c>
      <c r="C146" s="3" t="s">
        <v>361</v>
      </c>
      <c r="D146" s="3">
        <v>0.16</v>
      </c>
      <c r="E146" s="3"/>
      <c r="F146" s="21">
        <f t="shared" si="2"/>
        <v>145.6</v>
      </c>
    </row>
    <row r="147" spans="1:6" ht="15.75">
      <c r="A147" s="16"/>
      <c r="B147" s="17">
        <v>44912</v>
      </c>
      <c r="C147" s="3" t="s">
        <v>477</v>
      </c>
      <c r="D147" s="3">
        <v>0.75</v>
      </c>
      <c r="E147" s="3"/>
      <c r="F147" s="21">
        <f t="shared" si="2"/>
        <v>682.5</v>
      </c>
    </row>
    <row r="148" spans="1:6" ht="15.75">
      <c r="A148" s="16"/>
      <c r="B148" s="17">
        <v>44912</v>
      </c>
      <c r="C148" s="3" t="s">
        <v>362</v>
      </c>
      <c r="D148" s="3">
        <v>0.22</v>
      </c>
      <c r="E148" s="3"/>
      <c r="F148" s="21">
        <f t="shared" si="2"/>
        <v>200.2</v>
      </c>
    </row>
    <row r="149" spans="1:6" ht="15.75">
      <c r="A149" s="16" t="s">
        <v>479</v>
      </c>
      <c r="B149" s="17">
        <v>44915</v>
      </c>
      <c r="C149" s="3" t="s">
        <v>480</v>
      </c>
      <c r="D149" s="3"/>
      <c r="E149" s="3">
        <v>3.2</v>
      </c>
      <c r="F149" s="21">
        <f t="shared" si="2"/>
        <v>2912</v>
      </c>
    </row>
    <row r="150" spans="1:6" ht="31.5">
      <c r="A150" s="16" t="s">
        <v>481</v>
      </c>
      <c r="B150" s="17">
        <v>44917</v>
      </c>
      <c r="C150" s="3" t="s">
        <v>506</v>
      </c>
      <c r="D150" s="3">
        <v>0.59</v>
      </c>
      <c r="E150" s="3"/>
      <c r="F150" s="21">
        <f t="shared" si="2"/>
        <v>536.9</v>
      </c>
    </row>
    <row r="151" spans="1:6" ht="15.75">
      <c r="A151" s="16"/>
      <c r="B151" s="17">
        <v>44917</v>
      </c>
      <c r="C151" s="3" t="s">
        <v>494</v>
      </c>
      <c r="D151" s="3">
        <v>2</v>
      </c>
      <c r="E151" s="3"/>
      <c r="F151" s="21">
        <f t="shared" si="2"/>
        <v>1820</v>
      </c>
    </row>
    <row r="152" spans="1:6" ht="15.75">
      <c r="A152" s="16"/>
      <c r="B152" s="17">
        <v>44917</v>
      </c>
      <c r="C152" s="3" t="s">
        <v>362</v>
      </c>
      <c r="D152" s="3">
        <v>0.14</v>
      </c>
      <c r="E152" s="3"/>
      <c r="F152" s="21">
        <f t="shared" si="2"/>
        <v>127.4</v>
      </c>
    </row>
    <row r="153" spans="1:6" ht="15.75">
      <c r="A153" s="16" t="s">
        <v>482</v>
      </c>
      <c r="B153" s="17">
        <v>44919</v>
      </c>
      <c r="C153" s="3" t="s">
        <v>365</v>
      </c>
      <c r="D153" s="3">
        <v>0.2</v>
      </c>
      <c r="E153" s="3"/>
      <c r="F153" s="21">
        <f t="shared" si="2"/>
        <v>182</v>
      </c>
    </row>
    <row r="154" spans="1:6" ht="17.25" customHeight="1">
      <c r="A154" s="16"/>
      <c r="B154" s="17">
        <v>44919</v>
      </c>
      <c r="C154" s="3" t="s">
        <v>483</v>
      </c>
      <c r="D154" s="3">
        <v>0.15</v>
      </c>
      <c r="E154" s="3"/>
      <c r="F154" s="21">
        <f t="shared" si="2"/>
        <v>136.5</v>
      </c>
    </row>
    <row r="155" spans="1:6" ht="15.75">
      <c r="A155" s="16"/>
      <c r="B155" s="17">
        <v>44919</v>
      </c>
      <c r="C155" s="3" t="s">
        <v>484</v>
      </c>
      <c r="D155" s="3">
        <v>0.67</v>
      </c>
      <c r="E155" s="3"/>
      <c r="F155" s="21">
        <f t="shared" si="2"/>
        <v>609.7</v>
      </c>
    </row>
    <row r="156" spans="1:6" ht="15.75">
      <c r="A156" s="16"/>
      <c r="B156" s="17">
        <v>44919</v>
      </c>
      <c r="C156" s="3" t="s">
        <v>485</v>
      </c>
      <c r="D156" s="3"/>
      <c r="E156" s="3">
        <v>0.11</v>
      </c>
      <c r="F156" s="21">
        <f t="shared" si="2"/>
        <v>100.1</v>
      </c>
    </row>
    <row r="157" spans="1:6" ht="15.75">
      <c r="A157" s="16" t="s">
        <v>486</v>
      </c>
      <c r="B157" s="17">
        <v>44922</v>
      </c>
      <c r="C157" s="3" t="s">
        <v>487</v>
      </c>
      <c r="D157" s="3"/>
      <c r="E157" s="3">
        <v>22.9</v>
      </c>
      <c r="F157" s="21">
        <f t="shared" si="2"/>
        <v>20839</v>
      </c>
    </row>
    <row r="158" spans="1:6" ht="15.75">
      <c r="A158" s="16" t="s">
        <v>488</v>
      </c>
      <c r="B158" s="17">
        <v>44924</v>
      </c>
      <c r="C158" s="3" t="s">
        <v>365</v>
      </c>
      <c r="D158" s="3">
        <v>0.28</v>
      </c>
      <c r="E158" s="3"/>
      <c r="F158" s="21">
        <f t="shared" si="2"/>
        <v>254.8</v>
      </c>
    </row>
    <row r="159" spans="1:6" ht="15.75">
      <c r="A159" s="16"/>
      <c r="B159" s="17">
        <v>44924</v>
      </c>
      <c r="C159" s="3" t="s">
        <v>507</v>
      </c>
      <c r="D159" s="3">
        <v>0.59</v>
      </c>
      <c r="E159" s="3"/>
      <c r="F159" s="21">
        <f t="shared" si="2"/>
        <v>536.9</v>
      </c>
    </row>
    <row r="160" spans="1:6" ht="15.75">
      <c r="A160" s="16"/>
      <c r="B160" s="17">
        <v>44924</v>
      </c>
      <c r="C160" s="3" t="s">
        <v>508</v>
      </c>
      <c r="D160" s="3">
        <v>0.67</v>
      </c>
      <c r="E160" s="3"/>
      <c r="F160" s="21">
        <f t="shared" si="2"/>
        <v>609.7</v>
      </c>
    </row>
    <row r="161" spans="1:6" ht="15.75">
      <c r="A161" s="16"/>
      <c r="B161" s="17">
        <v>44924</v>
      </c>
      <c r="C161" s="3" t="s">
        <v>489</v>
      </c>
      <c r="D161" s="3">
        <v>0.33</v>
      </c>
      <c r="E161" s="3"/>
      <c r="F161" s="21">
        <f t="shared" si="2"/>
        <v>300.3</v>
      </c>
    </row>
    <row r="162" spans="1:6" ht="15.75">
      <c r="A162" s="16"/>
      <c r="B162" s="17">
        <v>44924</v>
      </c>
      <c r="C162" s="3" t="s">
        <v>362</v>
      </c>
      <c r="D162" s="3">
        <v>0.3</v>
      </c>
      <c r="E162" s="3"/>
      <c r="F162" s="21">
        <f t="shared" si="2"/>
        <v>273</v>
      </c>
    </row>
    <row r="163" spans="1:6" ht="15.75">
      <c r="A163" s="16" t="s">
        <v>490</v>
      </c>
      <c r="B163" s="17">
        <v>44926</v>
      </c>
      <c r="C163" s="3" t="s">
        <v>509</v>
      </c>
      <c r="D163" s="3">
        <v>0.26</v>
      </c>
      <c r="E163" s="3"/>
      <c r="F163" s="21">
        <f t="shared" si="2"/>
        <v>236.6</v>
      </c>
    </row>
    <row r="164" spans="1:6" ht="15.75">
      <c r="A164" s="16"/>
      <c r="B164" s="17">
        <v>44926</v>
      </c>
      <c r="C164" s="3" t="s">
        <v>495</v>
      </c>
      <c r="D164" s="3">
        <v>0.59</v>
      </c>
      <c r="E164" s="3"/>
      <c r="F164" s="21">
        <f t="shared" si="2"/>
        <v>536.9</v>
      </c>
    </row>
    <row r="165" spans="1:6" ht="15.75">
      <c r="A165" s="16"/>
      <c r="B165" s="17">
        <v>44926</v>
      </c>
      <c r="C165" s="3" t="s">
        <v>491</v>
      </c>
      <c r="D165" s="3">
        <v>0.46</v>
      </c>
      <c r="E165" s="3"/>
      <c r="F165" s="21">
        <f t="shared" si="2"/>
        <v>418.6</v>
      </c>
    </row>
    <row r="166" spans="1:6" ht="15.75">
      <c r="A166" s="16"/>
      <c r="B166" s="17">
        <v>44926</v>
      </c>
      <c r="C166" s="3" t="s">
        <v>510</v>
      </c>
      <c r="D166" s="3">
        <v>0.18</v>
      </c>
      <c r="E166" s="3"/>
      <c r="F166" s="21">
        <f t="shared" si="2"/>
        <v>163.79999999999998</v>
      </c>
    </row>
    <row r="167" spans="1:6" ht="15.75">
      <c r="A167" s="16"/>
      <c r="B167" s="17">
        <v>44926</v>
      </c>
      <c r="C167" s="3" t="s">
        <v>362</v>
      </c>
      <c r="D167" s="3">
        <v>0.08</v>
      </c>
      <c r="E167" s="3"/>
      <c r="F167" s="21">
        <f t="shared" si="2"/>
        <v>72.8</v>
      </c>
    </row>
    <row r="168" spans="1:6" ht="15.75">
      <c r="A168" s="16"/>
      <c r="C168" s="12" t="s">
        <v>352</v>
      </c>
      <c r="D168" s="13">
        <f>SUM(D8:D167)</f>
        <v>62.65999999999999</v>
      </c>
      <c r="E168" s="13">
        <f>SUM(E8:E167)</f>
        <v>70.44</v>
      </c>
      <c r="F168" s="21">
        <f t="shared" si="2"/>
        <v>121121</v>
      </c>
    </row>
    <row r="169" spans="1:3" ht="15.75">
      <c r="A169" s="16"/>
      <c r="C169" s="7" t="s">
        <v>497</v>
      </c>
    </row>
    <row r="170" spans="1:3" ht="15.75">
      <c r="A170" s="16"/>
      <c r="C170" s="6" t="s">
        <v>496</v>
      </c>
    </row>
    <row r="171" ht="15.75">
      <c r="A171" s="16"/>
    </row>
    <row r="172" spans="1:3" ht="15.75">
      <c r="A172" s="16"/>
      <c r="C172" s="6"/>
    </row>
    <row r="173" ht="15.75">
      <c r="A173" s="16"/>
    </row>
    <row r="174" ht="15.75">
      <c r="A174" s="16"/>
    </row>
    <row r="175" ht="15.75">
      <c r="A175" s="16"/>
    </row>
    <row r="176" ht="15.75">
      <c r="A176" s="16"/>
    </row>
    <row r="177" ht="15.75">
      <c r="A177" s="16"/>
    </row>
    <row r="178" ht="15.75">
      <c r="A178" s="16"/>
    </row>
    <row r="179" ht="15.75">
      <c r="A179" s="16"/>
    </row>
    <row r="180" ht="15.75">
      <c r="A180" s="16"/>
    </row>
  </sheetData>
  <sheetProtection/>
  <mergeCells count="6">
    <mergeCell ref="A5:A6"/>
    <mergeCell ref="B5:B6"/>
    <mergeCell ref="C5:C6"/>
    <mergeCell ref="A1:F1"/>
    <mergeCell ref="A2:F2"/>
    <mergeCell ref="A3:F3"/>
  </mergeCells>
  <printOptions/>
  <pageMargins left="0.78" right="0.21" top="0.31" bottom="0.24" header="0.47" footer="0.26"/>
  <pageSetup fitToHeight="3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" sqref="G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5" width="11.8515625" style="0" customWidth="1"/>
    <col min="6" max="6" width="9.140625" style="6" customWidth="1"/>
    <col min="7" max="7" width="9.140625" style="0" customWidth="1"/>
  </cols>
  <sheetData>
    <row r="1" spans="1:5" ht="15.75">
      <c r="A1" s="27" t="s">
        <v>4</v>
      </c>
      <c r="B1" s="28"/>
      <c r="C1" s="28"/>
      <c r="D1" s="28"/>
      <c r="E1" s="8"/>
    </row>
    <row r="2" spans="1:5" ht="15.75">
      <c r="A2" s="27" t="s">
        <v>5</v>
      </c>
      <c r="B2" s="28"/>
      <c r="C2" s="28"/>
      <c r="D2" s="28"/>
      <c r="E2" s="8"/>
    </row>
    <row r="3" spans="1:5" ht="15.75">
      <c r="A3" s="28" t="s">
        <v>182</v>
      </c>
      <c r="B3" s="28"/>
      <c r="C3" s="28"/>
      <c r="D3" s="28"/>
      <c r="E3" s="8"/>
    </row>
    <row r="4" spans="1:5" ht="15.75">
      <c r="A4" s="2"/>
      <c r="D4" s="6"/>
      <c r="E4" s="6"/>
    </row>
    <row r="5" spans="1:5" ht="15.75">
      <c r="A5" s="23" t="s">
        <v>0</v>
      </c>
      <c r="B5" s="24" t="s">
        <v>1</v>
      </c>
      <c r="C5" s="25" t="s">
        <v>6</v>
      </c>
      <c r="D5" s="3" t="s">
        <v>2</v>
      </c>
      <c r="E5" s="3" t="s">
        <v>2</v>
      </c>
    </row>
    <row r="6" spans="1:7" ht="48.75" customHeight="1">
      <c r="A6" s="23"/>
      <c r="B6" s="24"/>
      <c r="C6" s="26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27" t="s">
        <v>4</v>
      </c>
      <c r="B1" s="28"/>
      <c r="C1" s="28"/>
      <c r="D1" s="28"/>
    </row>
    <row r="2" spans="1:4" ht="15.75">
      <c r="A2" s="27" t="s">
        <v>5</v>
      </c>
      <c r="B2" s="28"/>
      <c r="C2" s="28"/>
      <c r="D2" s="28"/>
    </row>
    <row r="3" spans="1:4" ht="15.75">
      <c r="A3" s="28" t="s">
        <v>8</v>
      </c>
      <c r="B3" s="28"/>
      <c r="C3" s="28"/>
      <c r="D3" s="28"/>
    </row>
    <row r="4" spans="1:4" ht="15.75">
      <c r="A4" s="2"/>
      <c r="D4" s="6"/>
    </row>
    <row r="5" spans="1:4" ht="15.75">
      <c r="A5" s="23" t="s">
        <v>0</v>
      </c>
      <c r="B5" s="24" t="s">
        <v>1</v>
      </c>
      <c r="C5" s="25" t="s">
        <v>6</v>
      </c>
      <c r="D5" s="3" t="s">
        <v>2</v>
      </c>
    </row>
    <row r="6" spans="1:4" ht="48.75" customHeight="1">
      <c r="A6" s="23"/>
      <c r="B6" s="24"/>
      <c r="C6" s="26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2023-01-16T04:42:57Z</cp:lastPrinted>
  <dcterms:created xsi:type="dcterms:W3CDTF">1996-10-08T23:32:33Z</dcterms:created>
  <dcterms:modified xsi:type="dcterms:W3CDTF">2023-01-16T04:44:13Z</dcterms:modified>
  <cp:category/>
  <cp:version/>
  <cp:contentType/>
  <cp:contentStatus/>
</cp:coreProperties>
</file>